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sto\Desktop\"/>
    </mc:Choice>
  </mc:AlternateContent>
  <bookViews>
    <workbookView xWindow="-60" yWindow="-60" windowWidth="15480" windowHeight="11640"/>
  </bookViews>
  <sheets>
    <sheet name="11ЕЕ" sheetId="21" r:id="rId1"/>
    <sheet name="21ЕЕ" sheetId="22" r:id="rId2"/>
    <sheet name="31ЕЕ" sheetId="23" r:id="rId3"/>
    <sheet name="41ЕЕ" sheetId="24" r:id="rId4"/>
    <sheet name="11СЕЕ" sheetId="25" r:id="rId5"/>
    <sheet name="21СЕЕ" sheetId="26" r:id="rId6"/>
    <sheet name="11МБЕЕ" sheetId="27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26" l="1"/>
  <c r="K4" i="26"/>
  <c r="K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P25" i="22" l="1"/>
  <c r="Q25" i="22" s="1"/>
  <c r="P15" i="22"/>
  <c r="Q15" i="22" s="1"/>
  <c r="L8" i="26" l="1"/>
  <c r="L31" i="26"/>
  <c r="P26" i="25" l="1"/>
  <c r="Q26" i="25" s="1"/>
  <c r="P25" i="25"/>
  <c r="Q25" i="25" s="1"/>
  <c r="P23" i="25"/>
  <c r="Q23" i="25" s="1"/>
  <c r="P9" i="25"/>
  <c r="Q9" i="25" s="1"/>
  <c r="P10" i="25"/>
  <c r="Q10" i="25" s="1"/>
  <c r="P15" i="25"/>
  <c r="Q15" i="25" s="1"/>
  <c r="P13" i="25"/>
  <c r="Q13" i="25" s="1"/>
  <c r="P4" i="25"/>
  <c r="Q4" i="25" s="1"/>
  <c r="P16" i="25"/>
  <c r="Q16" i="25" s="1"/>
  <c r="P24" i="25"/>
  <c r="Q24" i="25" s="1"/>
  <c r="P6" i="25"/>
  <c r="Q6" i="25" s="1"/>
  <c r="P17" i="25"/>
  <c r="Q17" i="25" s="1"/>
  <c r="P21" i="25"/>
  <c r="Q21" i="25" s="1"/>
  <c r="P18" i="25"/>
  <c r="Q18" i="25" s="1"/>
  <c r="P3" i="25"/>
  <c r="Q3" i="25" s="1"/>
  <c r="P12" i="25"/>
  <c r="Q12" i="25" s="1"/>
  <c r="P27" i="25"/>
  <c r="Q27" i="25" s="1"/>
  <c r="P11" i="25"/>
  <c r="Q11" i="25" s="1"/>
  <c r="P19" i="25"/>
  <c r="Q19" i="25" s="1"/>
  <c r="P28" i="25"/>
  <c r="Q28" i="25" s="1"/>
  <c r="P7" i="25"/>
  <c r="Q7" i="25" s="1"/>
  <c r="P22" i="25"/>
  <c r="Q22" i="25" s="1"/>
  <c r="P8" i="25"/>
  <c r="Q8" i="25" s="1"/>
  <c r="P14" i="25"/>
  <c r="Q14" i="25" s="1"/>
  <c r="P5" i="25"/>
  <c r="Q5" i="25" s="1"/>
  <c r="P3" i="27" l="1"/>
  <c r="Q3" i="27" s="1"/>
  <c r="P48" i="27"/>
  <c r="Q48" i="27" s="1"/>
  <c r="P15" i="27"/>
  <c r="Q15" i="27" s="1"/>
  <c r="P43" i="27"/>
  <c r="Q43" i="27" s="1"/>
  <c r="P21" i="27"/>
  <c r="Q21" i="27" s="1"/>
  <c r="P33" i="27"/>
  <c r="Q33" i="27" s="1"/>
  <c r="P10" i="27"/>
  <c r="Q10" i="27" s="1"/>
  <c r="P18" i="27"/>
  <c r="Q18" i="27" s="1"/>
  <c r="P27" i="27"/>
  <c r="Q27" i="27" s="1"/>
  <c r="P50" i="27"/>
  <c r="Q50" i="27" s="1"/>
  <c r="P19" i="27"/>
  <c r="Q19" i="27" s="1"/>
  <c r="P26" i="27"/>
  <c r="Q26" i="27" s="1"/>
  <c r="P4" i="27"/>
  <c r="Q4" i="27" s="1"/>
  <c r="P46" i="27"/>
  <c r="Q46" i="27" s="1"/>
  <c r="P11" i="27"/>
  <c r="Q11" i="27" s="1"/>
  <c r="P12" i="27"/>
  <c r="Q12" i="27" s="1"/>
  <c r="P34" i="27"/>
  <c r="Q34" i="27" s="1"/>
  <c r="P8" i="27"/>
  <c r="Q8" i="27" s="1"/>
  <c r="P54" i="27"/>
  <c r="Q54" i="27" s="1"/>
  <c r="P51" i="27"/>
  <c r="Q51" i="27" s="1"/>
  <c r="P37" i="27"/>
  <c r="Q37" i="27" s="1"/>
  <c r="P29" i="27"/>
  <c r="Q29" i="27" s="1"/>
  <c r="P7" i="27"/>
  <c r="Q7" i="27" s="1"/>
  <c r="P6" i="27"/>
  <c r="Q6" i="27" s="1"/>
  <c r="P32" i="27"/>
  <c r="Q32" i="27" s="1"/>
  <c r="P13" i="27"/>
  <c r="Q13" i="27" s="1"/>
  <c r="P39" i="27"/>
  <c r="Q39" i="27" s="1"/>
  <c r="P24" i="27"/>
  <c r="Q24" i="27" s="1"/>
  <c r="P22" i="27"/>
  <c r="Q22" i="27" s="1"/>
  <c r="P53" i="27"/>
  <c r="Q53" i="27" s="1"/>
  <c r="P49" i="27"/>
  <c r="Q49" i="27" s="1"/>
  <c r="P40" i="27"/>
  <c r="P35" i="27"/>
  <c r="P30" i="27"/>
  <c r="P14" i="27"/>
  <c r="Q14" i="27" s="1"/>
  <c r="P9" i="27"/>
  <c r="Q9" i="27" s="1"/>
  <c r="P5" i="27"/>
  <c r="Q5" i="27" s="1"/>
  <c r="P16" i="27"/>
  <c r="Q16" i="27" s="1"/>
  <c r="P44" i="27"/>
  <c r="Q44" i="27" s="1"/>
  <c r="P36" i="27"/>
  <c r="Q36" i="27" s="1"/>
  <c r="P23" i="27"/>
  <c r="Q23" i="27" s="1"/>
  <c r="P17" i="27"/>
  <c r="Q17" i="27" s="1"/>
  <c r="P41" i="27"/>
  <c r="Q41" i="27" s="1"/>
  <c r="P20" i="27"/>
  <c r="P45" i="27"/>
  <c r="Q45" i="27" s="1"/>
  <c r="P42" i="27"/>
  <c r="Q42" i="27" s="1"/>
  <c r="P31" i="27"/>
  <c r="Q31" i="27" s="1"/>
  <c r="P52" i="27"/>
  <c r="Q52" i="27" s="1"/>
  <c r="P28" i="27"/>
  <c r="Q28" i="27" s="1"/>
  <c r="P25" i="27"/>
  <c r="Q25" i="27" s="1"/>
  <c r="P47" i="27"/>
  <c r="Q47" i="27" s="1"/>
  <c r="P55" i="27"/>
  <c r="Q55" i="27" s="1"/>
  <c r="Q40" i="27"/>
  <c r="Q35" i="27"/>
  <c r="Q30" i="27"/>
  <c r="Q20" i="27"/>
  <c r="P38" i="27"/>
  <c r="Q38" i="27" s="1"/>
  <c r="P7" i="21" l="1"/>
  <c r="P8" i="21"/>
  <c r="P4" i="21"/>
  <c r="P5" i="21"/>
  <c r="P10" i="21"/>
  <c r="P6" i="21"/>
  <c r="P12" i="21"/>
  <c r="P9" i="21"/>
  <c r="P17" i="21"/>
  <c r="P13" i="21"/>
  <c r="L21" i="26" l="1"/>
  <c r="L28" i="26"/>
  <c r="L22" i="26"/>
  <c r="L30" i="26"/>
  <c r="L20" i="26"/>
  <c r="L24" i="26"/>
  <c r="L10" i="26"/>
  <c r="L12" i="26"/>
  <c r="L7" i="26"/>
  <c r="L29" i="26"/>
  <c r="L9" i="26"/>
  <c r="L13" i="26"/>
  <c r="L19" i="26"/>
  <c r="L33" i="26"/>
  <c r="L11" i="26"/>
  <c r="L23" i="26"/>
  <c r="L14" i="26"/>
  <c r="L16" i="26"/>
  <c r="L25" i="26"/>
  <c r="L32" i="26"/>
  <c r="L6" i="26"/>
  <c r="L27" i="26"/>
  <c r="L3" i="26"/>
  <c r="L5" i="26"/>
  <c r="L18" i="26"/>
  <c r="L4" i="26"/>
  <c r="L15" i="26"/>
  <c r="L17" i="26"/>
  <c r="L26" i="26"/>
  <c r="P20" i="25"/>
  <c r="Q20" i="25" s="1"/>
  <c r="Q8" i="24"/>
  <c r="R8" i="24" s="1"/>
  <c r="Q13" i="24"/>
  <c r="R13" i="24" s="1"/>
  <c r="Q6" i="24"/>
  <c r="R6" i="24" s="1"/>
  <c r="Q12" i="24"/>
  <c r="R12" i="24" s="1"/>
  <c r="Q10" i="24"/>
  <c r="R10" i="24" s="1"/>
  <c r="Q14" i="24"/>
  <c r="R14" i="24" s="1"/>
  <c r="Q3" i="24"/>
  <c r="R3" i="24" s="1"/>
  <c r="Q4" i="24"/>
  <c r="R4" i="24" s="1"/>
  <c r="Q11" i="24"/>
  <c r="R11" i="24" s="1"/>
  <c r="Q5" i="24"/>
  <c r="R5" i="24" s="1"/>
  <c r="Q7" i="24"/>
  <c r="R7" i="24" s="1"/>
  <c r="Q9" i="24"/>
  <c r="R9" i="24" s="1"/>
  <c r="P9" i="23"/>
  <c r="Q9" i="23" s="1"/>
  <c r="P4" i="23"/>
  <c r="Q4" i="23" s="1"/>
  <c r="P7" i="23"/>
  <c r="Q7" i="23" s="1"/>
  <c r="P10" i="23"/>
  <c r="Q10" i="23" s="1"/>
  <c r="P6" i="23"/>
  <c r="Q6" i="23" s="1"/>
  <c r="P15" i="23"/>
  <c r="Q15" i="23" s="1"/>
  <c r="P8" i="23"/>
  <c r="Q8" i="23" s="1"/>
  <c r="P17" i="23"/>
  <c r="Q17" i="23" s="1"/>
  <c r="P13" i="23"/>
  <c r="Q13" i="23" s="1"/>
  <c r="P3" i="23"/>
  <c r="Q3" i="23" s="1"/>
  <c r="P5" i="23"/>
  <c r="Q5" i="23" s="1"/>
  <c r="P12" i="23"/>
  <c r="Q12" i="23" s="1"/>
  <c r="P16" i="23"/>
  <c r="Q16" i="23" s="1"/>
  <c r="P11" i="23"/>
  <c r="Q11" i="23" s="1"/>
  <c r="P14" i="23"/>
  <c r="Q14" i="23" s="1"/>
  <c r="P17" i="22"/>
  <c r="Q17" i="22" s="1"/>
  <c r="P7" i="22"/>
  <c r="Q7" i="22" s="1"/>
  <c r="P20" i="22"/>
  <c r="Q20" i="22" s="1"/>
  <c r="P22" i="22"/>
  <c r="Q22" i="22" s="1"/>
  <c r="P5" i="22"/>
  <c r="Q5" i="22" s="1"/>
  <c r="P9" i="22"/>
  <c r="Q9" i="22" s="1"/>
  <c r="P16" i="22"/>
  <c r="Q16" i="22" s="1"/>
  <c r="P23" i="22"/>
  <c r="Q23" i="22" s="1"/>
  <c r="P28" i="22"/>
  <c r="Q28" i="22" s="1"/>
  <c r="P21" i="22"/>
  <c r="Q21" i="22" s="1"/>
  <c r="P8" i="22"/>
  <c r="Q8" i="22" s="1"/>
  <c r="P27" i="22"/>
  <c r="Q27" i="22" s="1"/>
  <c r="P26" i="22"/>
  <c r="Q26" i="22" s="1"/>
  <c r="P18" i="22"/>
  <c r="Q18" i="22" s="1"/>
  <c r="P19" i="22"/>
  <c r="Q19" i="22" s="1"/>
  <c r="P6" i="22"/>
  <c r="Q6" i="22" s="1"/>
  <c r="P3" i="22"/>
  <c r="Q3" i="22" s="1"/>
  <c r="P13" i="22"/>
  <c r="Q13" i="22" s="1"/>
  <c r="P12" i="22"/>
  <c r="Q12" i="22" s="1"/>
  <c r="P11" i="22"/>
  <c r="Q11" i="22" s="1"/>
  <c r="P4" i="22"/>
  <c r="Q4" i="22" s="1"/>
  <c r="P10" i="22"/>
  <c r="Q10" i="22" s="1"/>
  <c r="P14" i="22"/>
  <c r="Q14" i="22" s="1"/>
  <c r="P24" i="22"/>
  <c r="Q24" i="22" s="1"/>
  <c r="P24" i="21"/>
  <c r="Q24" i="21" s="1"/>
  <c r="P15" i="21"/>
  <c r="Q15" i="21" s="1"/>
  <c r="P16" i="21"/>
  <c r="Q16" i="21" s="1"/>
  <c r="P25" i="21"/>
  <c r="Q25" i="21" s="1"/>
  <c r="P19" i="21"/>
  <c r="Q19" i="21" s="1"/>
  <c r="Q12" i="21"/>
  <c r="P14" i="21"/>
  <c r="Q14" i="21" s="1"/>
  <c r="P18" i="21"/>
  <c r="Q18" i="21" s="1"/>
  <c r="Q17" i="21"/>
  <c r="P3" i="21"/>
  <c r="Q3" i="21" s="1"/>
  <c r="P27" i="21"/>
  <c r="Q27" i="21" s="1"/>
  <c r="Q9" i="21"/>
  <c r="Q8" i="21"/>
  <c r="P22" i="21"/>
  <c r="Q22" i="21" s="1"/>
  <c r="Q4" i="21"/>
  <c r="Q10" i="21"/>
  <c r="P28" i="21"/>
  <c r="Q28" i="21" s="1"/>
  <c r="P26" i="21"/>
  <c r="Q26" i="21" s="1"/>
  <c r="Q11" i="21"/>
  <c r="P21" i="21"/>
  <c r="Q21" i="21" s="1"/>
  <c r="Q5" i="21"/>
  <c r="P20" i="21"/>
  <c r="Q20" i="21" s="1"/>
  <c r="P23" i="21"/>
  <c r="Q23" i="21" s="1"/>
  <c r="Q13" i="21"/>
  <c r="Q7" i="21"/>
  <c r="Q6" i="21"/>
</calcChain>
</file>

<file path=xl/sharedStrings.xml><?xml version="1.0" encoding="utf-8"?>
<sst xmlns="http://schemas.openxmlformats.org/spreadsheetml/2006/main" count="341" uniqueCount="243">
  <si>
    <t>№ в рейт. за 100-б</t>
  </si>
  <si>
    <t>П., І., П-б</t>
  </si>
  <si>
    <t>Сер. бал 100-б</t>
  </si>
  <si>
    <r>
      <t xml:space="preserve">Рейтинг особ. досягн. (п. 1-7), максимум      </t>
    </r>
    <r>
      <rPr>
        <b/>
        <sz val="10"/>
        <rFont val="Times New Roman"/>
        <family val="1"/>
        <charset val="204"/>
      </rPr>
      <t>10 балів</t>
    </r>
  </si>
  <si>
    <t>Загальний рейтинг студента, максимум      110 балів</t>
  </si>
  <si>
    <r>
      <t xml:space="preserve">1. Олімпіади ІІ тур  </t>
    </r>
    <r>
      <rPr>
        <b/>
        <sz val="11"/>
        <rFont val="Times New Roman"/>
        <family val="1"/>
        <charset val="204"/>
      </rPr>
      <t>(до 10 б)</t>
    </r>
  </si>
  <si>
    <r>
      <t xml:space="preserve">2. Конкурси студентських наукових робіт </t>
    </r>
    <r>
      <rPr>
        <b/>
        <sz val="11"/>
        <rFont val="Times New Roman"/>
        <family val="1"/>
        <charset val="204"/>
      </rPr>
      <t>(до  10 б)</t>
    </r>
  </si>
  <si>
    <r>
      <t xml:space="preserve">3. Підготовка та видання статей у наукових збірниках різних рівнів, участь у конференціях </t>
    </r>
    <r>
      <rPr>
        <b/>
        <sz val="10"/>
        <rFont val="Times New Roman"/>
        <family val="1"/>
        <charset val="204"/>
      </rPr>
      <t>(до 5 б)</t>
    </r>
  </si>
  <si>
    <r>
      <t xml:space="preserve">4. Участь у громадському (суспільному) житті університету, міста, області (керівні органи складових структур студ. самовряд.) </t>
    </r>
    <r>
      <rPr>
        <b/>
        <sz val="10"/>
        <rFont val="Times New Roman"/>
        <family val="1"/>
        <charset val="204"/>
      </rPr>
      <t>(до 8б.)</t>
    </r>
  </si>
  <si>
    <r>
      <t xml:space="preserve">5. Культурно-масова діяльність </t>
    </r>
    <r>
      <rPr>
        <b/>
        <sz val="10"/>
        <rFont val="Times New Roman"/>
        <family val="1"/>
        <charset val="204"/>
      </rPr>
      <t>(до 8 б.)</t>
    </r>
  </si>
  <si>
    <r>
      <t xml:space="preserve">6. Учасники колективів ЦКіД </t>
    </r>
    <r>
      <rPr>
        <b/>
        <sz val="10"/>
        <rFont val="Times New Roman"/>
        <family val="1"/>
        <charset val="204"/>
      </rPr>
      <t>(до 2б.)</t>
    </r>
  </si>
  <si>
    <r>
      <t xml:space="preserve">7. КВК  </t>
    </r>
    <r>
      <rPr>
        <b/>
        <sz val="10"/>
        <rFont val="Times New Roman"/>
        <family val="1"/>
        <charset val="204"/>
      </rPr>
      <t>(до 6 б.)</t>
    </r>
  </si>
  <si>
    <r>
      <t xml:space="preserve">8. Інтел. Конкурси на міському та обл. рівні (Брейн-ринг, Що де коли </t>
    </r>
    <r>
      <rPr>
        <b/>
        <sz val="11"/>
        <rFont val="Times New Roman"/>
        <family val="1"/>
        <charset val="204"/>
      </rPr>
      <t>(до  3 б)</t>
    </r>
  </si>
  <si>
    <r>
      <t xml:space="preserve">9. Спортивна діяльність </t>
    </r>
    <r>
      <rPr>
        <b/>
        <sz val="11"/>
        <rFont val="Times New Roman"/>
        <family val="1"/>
        <charset val="204"/>
      </rPr>
      <t>(до  8 б)</t>
    </r>
  </si>
  <si>
    <r>
      <t xml:space="preserve">10. Суспільне життя універс., міста, обл.     </t>
    </r>
    <r>
      <rPr>
        <b/>
        <sz val="11"/>
        <rFont val="Times New Roman"/>
        <family val="1"/>
        <charset val="204"/>
      </rPr>
      <t>(до 2 б)</t>
    </r>
  </si>
  <si>
    <r>
      <t xml:space="preserve">11. Отримання звання майстра, канд. В майстри спорта        </t>
    </r>
    <r>
      <rPr>
        <b/>
        <sz val="11"/>
        <rFont val="Times New Roman"/>
        <family val="1"/>
        <charset val="204"/>
      </rPr>
      <t>(5 або 8 б)</t>
    </r>
  </si>
  <si>
    <r>
      <t xml:space="preserve">12. Отримання спорт. Розр.      </t>
    </r>
    <r>
      <rPr>
        <b/>
        <sz val="11"/>
        <rFont val="Times New Roman"/>
        <family val="1"/>
        <charset val="204"/>
      </rPr>
      <t>(до  2 б)</t>
    </r>
  </si>
  <si>
    <t>1С курс</t>
  </si>
  <si>
    <t>Кучеренко Ігор Андрійович</t>
  </si>
  <si>
    <t>Литвиненко Володимир Олександрович</t>
  </si>
  <si>
    <t>Мігеря Данило Андрійович</t>
  </si>
  <si>
    <t>Панов Станіслав Петрович</t>
  </si>
  <si>
    <t>Пилипенко Костянтин Григорович</t>
  </si>
  <si>
    <t>Репешко Валентин Сергійович</t>
  </si>
  <si>
    <t>Ходоревський Володимир Романович</t>
  </si>
  <si>
    <t>Чаусов Ілля Іванович</t>
  </si>
  <si>
    <t>Черних Богдан Володимирович</t>
  </si>
  <si>
    <t>Широкоград Костянтин Вікторович</t>
  </si>
  <si>
    <t>Ющенко Андрій Сергійович</t>
  </si>
  <si>
    <t>Куртєв Іван Миколайович</t>
  </si>
  <si>
    <t>Масюкевич Вячеслав Олегович</t>
  </si>
  <si>
    <t>Міхно Ігор Володимирович</t>
  </si>
  <si>
    <t>Подоляко Олександр Олександрович</t>
  </si>
  <si>
    <t>Сомова Ганна Сергіївна</t>
  </si>
  <si>
    <t>1 курс</t>
  </si>
  <si>
    <t xml:space="preserve">Волков Руслан Андрійович </t>
  </si>
  <si>
    <t xml:space="preserve">Мигуля Вікторія Вадимівна </t>
  </si>
  <si>
    <t xml:space="preserve">Лаврисюк Ілля Сергійович </t>
  </si>
  <si>
    <t xml:space="preserve">Галенко Максим Сергійович </t>
  </si>
  <si>
    <t xml:space="preserve">Малярчук Іларіон Дмитрович </t>
  </si>
  <si>
    <t xml:space="preserve">Лєонов Микита Андрійович </t>
  </si>
  <si>
    <t xml:space="preserve">Мельніков Владислав Володимирович </t>
  </si>
  <si>
    <t xml:space="preserve">Конопльова Анастасія Володимирівна </t>
  </si>
  <si>
    <t xml:space="preserve">Шелудько Максим Олегович </t>
  </si>
  <si>
    <t xml:space="preserve">Шостак Дмитро Олегович </t>
  </si>
  <si>
    <t xml:space="preserve">Гулий Олександр Олександрович </t>
  </si>
  <si>
    <t xml:space="preserve">Устімов Максим Олександрович </t>
  </si>
  <si>
    <t xml:space="preserve">Скрипка Олександр Олександрович </t>
  </si>
  <si>
    <t xml:space="preserve">Петрик Кирило Олександрович </t>
  </si>
  <si>
    <t xml:space="preserve">Денисов Артем Андрійович </t>
  </si>
  <si>
    <t xml:space="preserve">Петров Артем Олегович </t>
  </si>
  <si>
    <t xml:space="preserve">Тєлькиєв Євген Юрійович </t>
  </si>
  <si>
    <t xml:space="preserve">Пасьовин Сергій Володимирович </t>
  </si>
  <si>
    <t xml:space="preserve">Войтухов Владислав Володимирович </t>
  </si>
  <si>
    <t xml:space="preserve">Аксьонов Ілля Русланович </t>
  </si>
  <si>
    <t>Голубко Євген Віталійович</t>
  </si>
  <si>
    <t>2 курс</t>
  </si>
  <si>
    <t>Базека Вадим Валерійович</t>
  </si>
  <si>
    <t>Відлацький Владислав Володимирович</t>
  </si>
  <si>
    <t>Горбуленко Станіслав Сергійович</t>
  </si>
  <si>
    <t>Гринюк Максим Едуардович</t>
  </si>
  <si>
    <t>Дерипаска Данііл Володимирович</t>
  </si>
  <si>
    <t>Дятков Владислав Олегович</t>
  </si>
  <si>
    <t>Журов Кирило Олександрович</t>
  </si>
  <si>
    <t>Карячка Роман Олександрович</t>
  </si>
  <si>
    <t>Колесник Павло Сергійович</t>
  </si>
  <si>
    <t>Лахтіонов Віталій Олександрович</t>
  </si>
  <si>
    <t>Левицький Богдан Олексійович</t>
  </si>
  <si>
    <t>Люманов Аким Ленурович</t>
  </si>
  <si>
    <t>Мінєічев Олександр Дмитрович</t>
  </si>
  <si>
    <t>Муследінов Алім Ремзійович</t>
  </si>
  <si>
    <t>Пікарь Максим Юрійович</t>
  </si>
  <si>
    <t>Приходченко В'ячеслав Ігорович</t>
  </si>
  <si>
    <t>Роздобудько Артем Романович</t>
  </si>
  <si>
    <t>Солдатова Олена Вячеславівна</t>
  </si>
  <si>
    <t>Сухаренко Віталій Дмитрович</t>
  </si>
  <si>
    <t>Тараненко Денис Сергійович</t>
  </si>
  <si>
    <t>Терлецький Максим Максимович</t>
  </si>
  <si>
    <t>Тищенко Максим Анатолійович</t>
  </si>
  <si>
    <t>Тупік Руслан Ігорович</t>
  </si>
  <si>
    <t>Хінельов Микита Сергійович</t>
  </si>
  <si>
    <t>3 курс</t>
  </si>
  <si>
    <t>Бакаєва Ксенія Олександрівна</t>
  </si>
  <si>
    <t>Борисенко Едуард Ярославович</t>
  </si>
  <si>
    <t>Добрановський Максим Анатолійович</t>
  </si>
  <si>
    <t>Коваленко Павло Андрійович</t>
  </si>
  <si>
    <t>Косяченко Анастасія Віталіївна</t>
  </si>
  <si>
    <t>Кот Анастасія Андріївна</t>
  </si>
  <si>
    <t>Котов Ян Вадимович</t>
  </si>
  <si>
    <t>Кочалідзе Андрій Гурамійович</t>
  </si>
  <si>
    <t>Літвінов Владислав Володимирович</t>
  </si>
  <si>
    <t>Лукашенко Володимир Олександрович</t>
  </si>
  <si>
    <t>Медведєв Віталій Володимирович</t>
  </si>
  <si>
    <t>Ніфантьєв Степан Михайлович</t>
  </si>
  <si>
    <t>Олійник Дмитро Євгенович</t>
  </si>
  <si>
    <t>Рощіна Анастасія Андріївна</t>
  </si>
  <si>
    <t>Ткач Родіон Вадимович</t>
  </si>
  <si>
    <t>4 курс</t>
  </si>
  <si>
    <t>Аврамов Владислав Олегович</t>
  </si>
  <si>
    <t>Величко Юрій Вячеславович</t>
  </si>
  <si>
    <t>Гілевич Кирило Петрович</t>
  </si>
  <si>
    <t>Грицан Володимир Ігоревич</t>
  </si>
  <si>
    <t>Грищенков Олександр Сергійович</t>
  </si>
  <si>
    <t>Груздєв Андрій Олексійович</t>
  </si>
  <si>
    <t>Дьомін Олег Олексійович</t>
  </si>
  <si>
    <t>Клипач Андрій Миколайович</t>
  </si>
  <si>
    <t>Козак Іван Іванович</t>
  </si>
  <si>
    <t>Курчанов Артур Андрійович</t>
  </si>
  <si>
    <t>Мамай Максим Станіславович</t>
  </si>
  <si>
    <t xml:space="preserve">Яцина Давид Сергійович </t>
  </si>
  <si>
    <t>Вечеря Олександр Сергійович</t>
  </si>
  <si>
    <t xml:space="preserve">Ялама Анатолій Іванович </t>
  </si>
  <si>
    <t xml:space="preserve">Поторокін Микита Віталійович </t>
  </si>
  <si>
    <t xml:space="preserve">Стеценко Олексій Олександрович </t>
  </si>
  <si>
    <t xml:space="preserve">Синьоокий Данило Дмитрович </t>
  </si>
  <si>
    <t>Агафонов Артем Дмитрович</t>
  </si>
  <si>
    <t xml:space="preserve">Івчик Кирило Сергійович </t>
  </si>
  <si>
    <t xml:space="preserve">Конюхов Іван Сергійович </t>
  </si>
  <si>
    <t xml:space="preserve">Сірий Володимир Дмитрович </t>
  </si>
  <si>
    <t xml:space="preserve">Степанчук Єгор Сергійович </t>
  </si>
  <si>
    <t xml:space="preserve">Галін Максим Сергійович </t>
  </si>
  <si>
    <t xml:space="preserve">Назін Дмитро Сергійович </t>
  </si>
  <si>
    <t>Сінча Андрій Володимирович</t>
  </si>
  <si>
    <t xml:space="preserve">Головін Володимир Андрійович </t>
  </si>
  <si>
    <t xml:space="preserve">Явор Микита Романович </t>
  </si>
  <si>
    <t xml:space="preserve">Єфимов Аникій Васильович </t>
  </si>
  <si>
    <t xml:space="preserve">Черненко Дмитро Олексійович </t>
  </si>
  <si>
    <t xml:space="preserve">Сіміненко Іван Юрійович </t>
  </si>
  <si>
    <t>2С курс</t>
  </si>
  <si>
    <t>Баздирєв Михайло Вячеславович</t>
  </si>
  <si>
    <t>Бассараб Єгор Андрійович</t>
  </si>
  <si>
    <t>Боровіков Дмитро Володимирович</t>
  </si>
  <si>
    <t>Бутенко Микита Валерійович</t>
  </si>
  <si>
    <t>Вдовиченко В'ячеслав Андрійович</t>
  </si>
  <si>
    <t>Гавліцький Даніїл Олексійович</t>
  </si>
  <si>
    <t>Герасименко Богдан Євгенійович</t>
  </si>
  <si>
    <t>Грєвцев Антон Олегович</t>
  </si>
  <si>
    <t>Димарчук Данило Дмитрович</t>
  </si>
  <si>
    <t>Довженко Дмитро Олександрович</t>
  </si>
  <si>
    <t>Дорогой Станіслав Олександрович</t>
  </si>
  <si>
    <t>Дурадажи Дмитро Валерійович</t>
  </si>
  <si>
    <t>Желєзняк Максим Сергійович</t>
  </si>
  <si>
    <t>Єршов Владислав Віталійович</t>
  </si>
  <si>
    <t>Заболотній Євген Володимирович</t>
  </si>
  <si>
    <t>Кабка Артем Віталійович</t>
  </si>
  <si>
    <t>Капустянчик Владислав Юрійович</t>
  </si>
  <si>
    <t>Мараховський Владислав Борисович</t>
  </si>
  <si>
    <t>Мамонов Владислав Володимирович</t>
  </si>
  <si>
    <t>Опушнєв Вадим Юрійович</t>
  </si>
  <si>
    <t>Прядко Костянтин Олександрович</t>
  </si>
  <si>
    <t>Сиротенко Владислав Анатолійович</t>
  </si>
  <si>
    <t>Стойчан Олексій Сергійович</t>
  </si>
  <si>
    <t>Разно Олексій Олександрович</t>
  </si>
  <si>
    <t>Смьордов Олександр Анатолійович</t>
  </si>
  <si>
    <t>Філоненко Олексій Олексійович</t>
  </si>
  <si>
    <t>Фурдуй Артем Андрійович</t>
  </si>
  <si>
    <t>Шокотько Микола Федорович</t>
  </si>
  <si>
    <t xml:space="preserve">Пономаренко Олексій Рустемович   </t>
  </si>
  <si>
    <t xml:space="preserve">Канаров Дмитро Олександрович  </t>
  </si>
  <si>
    <t>35</t>
  </si>
  <si>
    <t>36</t>
  </si>
  <si>
    <t>37</t>
  </si>
  <si>
    <t>1М курс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</si>
  <si>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</si>
  <si>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</si>
  <si>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</si>
  <si>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</si>
  <si>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</si>
  <si>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</si>
  <si>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</si>
  <si>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</si>
  <si>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</si>
  <si>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</si>
  <si>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</si>
  <si>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</si>
  <si>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</si>
  <si>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</si>
  <si>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</si>
  <si>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</si>
  <si>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Чепак Анастасія Миколаївна</t>
  </si>
  <si>
    <t>Стойков Віталій Миколайович</t>
  </si>
  <si>
    <t>Салогуб Віталій Русланович</t>
  </si>
  <si>
    <t>Нягу Андрій Ігорович+</t>
  </si>
  <si>
    <t>Семенов Микита Дмитрович</t>
  </si>
  <si>
    <t>Тригуб Максим Сергійович</t>
  </si>
  <si>
    <t>Хорошун Денис Сергійович</t>
  </si>
  <si>
    <t xml:space="preserve">Стоян Кирило Сергійович </t>
  </si>
  <si>
    <t xml:space="preserve">Махонько Анастасія Миколаївна </t>
  </si>
  <si>
    <t>Агеєв Олександр Васильович</t>
  </si>
  <si>
    <t>Плющаков Вадим Юрійович</t>
  </si>
  <si>
    <t xml:space="preserve">Бакута Дмитро Олександрович    </t>
  </si>
  <si>
    <t xml:space="preserve">Берсін Іван Алефтинович    </t>
  </si>
  <si>
    <t xml:space="preserve">Буднік Владислав Ігорович  </t>
  </si>
  <si>
    <t xml:space="preserve">Вельчев Олександр Валерійович   </t>
  </si>
  <si>
    <t xml:space="preserve">Володченко Андрій Володимирович </t>
  </si>
  <si>
    <t xml:space="preserve">Володченко Євгеній Володимирович </t>
  </si>
  <si>
    <t xml:space="preserve">Данілевський Богдан Павлович </t>
  </si>
  <si>
    <t xml:space="preserve">Жгір Іван Михайлович </t>
  </si>
  <si>
    <t xml:space="preserve">Загорулько Владислав Володимирович </t>
  </si>
  <si>
    <t xml:space="preserve">Клименко Дмитро Олександрович </t>
  </si>
  <si>
    <t xml:space="preserve">Коврежкін Віталій Ігорович </t>
  </si>
  <si>
    <t xml:space="preserve">Козир Ігор Петрович </t>
  </si>
  <si>
    <t>Коноваленко Євген Олегович</t>
  </si>
  <si>
    <t>Литвиненко Антон Віталійович</t>
  </si>
  <si>
    <t>Литвиненко Роман Віталійович</t>
  </si>
  <si>
    <t xml:space="preserve">Мажан Дмитро Олександрович </t>
  </si>
  <si>
    <t xml:space="preserve">Мейсарош Віктор Васильович </t>
  </si>
  <si>
    <t>Мурашкевич Максим Едуардович</t>
  </si>
  <si>
    <t>Носань Сергій Вікторович</t>
  </si>
  <si>
    <t>Ордовський Кирило Дмитрович</t>
  </si>
  <si>
    <t>Петухов Єгор Андрійович</t>
  </si>
  <si>
    <t>Покопцев Володимир Олексійович</t>
  </si>
  <si>
    <t>Присяжнюк Олександр Іванович</t>
  </si>
  <si>
    <t>Прищенко Костянтин Васильович</t>
  </si>
  <si>
    <t>Ревін Олександр Михайлович</t>
  </si>
  <si>
    <t xml:space="preserve">Волохань Ігор Володимирович   </t>
  </si>
  <si>
    <t>Лукашук О.В.</t>
  </si>
  <si>
    <t>не хочет</t>
  </si>
  <si>
    <t>он учится в другом универе (морском)</t>
  </si>
  <si>
    <t>давно не было</t>
  </si>
  <si>
    <t>+380 96 374 7305</t>
  </si>
  <si>
    <t>на другом номере</t>
  </si>
  <si>
    <t xml:space="preserve">через Влада </t>
  </si>
  <si>
    <t>польша</t>
  </si>
  <si>
    <t>мелит</t>
  </si>
  <si>
    <t>западная</t>
  </si>
  <si>
    <t>1</t>
  </si>
  <si>
    <t>Зайдель Михайло Олегович       контракт</t>
  </si>
  <si>
    <t>Гринь Олексій Іванович     контракт</t>
  </si>
  <si>
    <t>Лісін Андрій Вікторович    контракт</t>
  </si>
  <si>
    <t>Куцарський Олександр Олександрович  контракт</t>
  </si>
  <si>
    <t>Рудницький Кирило - контракт</t>
  </si>
  <si>
    <t>Бовкун М.В. - контракт</t>
  </si>
  <si>
    <t>Сепп Андрій Юрійович - контракт</t>
  </si>
  <si>
    <t xml:space="preserve">Коцур Сергій Дмитрович                              </t>
  </si>
  <si>
    <t xml:space="preserve">Мартиненко Віталій </t>
  </si>
  <si>
    <t xml:space="preserve">Бодня Павло Сергійович </t>
  </si>
  <si>
    <t xml:space="preserve">Гринишин Олександр Олександрович </t>
  </si>
  <si>
    <t xml:space="preserve">Лукачина Максим Юрійович </t>
  </si>
  <si>
    <t xml:space="preserve">Пасько Ігор Володимирович </t>
  </si>
  <si>
    <t xml:space="preserve">Волощук Денис Петрович </t>
  </si>
  <si>
    <t xml:space="preserve">Діденко Владислав Олегович </t>
  </si>
  <si>
    <t>Дружина Данило Олексійович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</si>
</sst>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i/>
      <sz val="1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Segoe UI"/>
      <family val="2"/>
      <charset val="204"/>
    </font>
    <font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0" borderId="0" xfId="0" applyNumberFormat="1"/>
    <xf numFmtId="2" fontId="0" fillId="0" borderId="0" xfId="0" applyNumberFormat="1"/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2" fontId="7" fillId="0" borderId="0" xfId="0" applyNumberFormat="1" applyFont="1"/>
    <xf numFmtId="49" fontId="1" fillId="0" borderId="2" xfId="0" applyNumberFormat="1" applyFont="1" applyBorder="1" applyAlignment="1">
      <alignment horizontal="center" textRotation="90" wrapText="1"/>
    </xf>
    <xf numFmtId="49" fontId="6" fillId="0" borderId="2" xfId="0" applyNumberFormat="1" applyFont="1" applyBorder="1" applyAlignment="1">
      <alignment horizontal="center" textRotation="90" wrapText="1"/>
    </xf>
    <xf numFmtId="1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0" fontId="6" fillId="0" borderId="6" xfId="0" applyFont="1" applyFill="1" applyBorder="1"/>
    <xf numFmtId="2" fontId="3" fillId="0" borderId="7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0" fontId="6" fillId="2" borderId="6" xfId="0" applyFont="1" applyFill="1" applyBorder="1"/>
    <xf numFmtId="2" fontId="3" fillId="2" borderId="7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49" fontId="0" fillId="2" borderId="0" xfId="0" applyNumberFormat="1" applyFill="1"/>
    <xf numFmtId="1" fontId="3" fillId="2" borderId="3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49" fontId="0" fillId="4" borderId="0" xfId="0" applyNumberFormat="1" applyFill="1"/>
    <xf numFmtId="1" fontId="3" fillId="0" borderId="8" xfId="0" applyNumberFormat="1" applyFont="1" applyFill="1" applyBorder="1" applyAlignment="1">
      <alignment horizontal="center" vertical="center"/>
    </xf>
    <xf numFmtId="49" fontId="0" fillId="0" borderId="0" xfId="0" applyNumberFormat="1" applyFill="1"/>
    <xf numFmtId="49" fontId="3" fillId="0" borderId="3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49" fontId="0" fillId="0" borderId="3" xfId="0" applyNumberFormat="1" applyFill="1" applyBorder="1"/>
    <xf numFmtId="0" fontId="3" fillId="0" borderId="3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/>
    <xf numFmtId="0" fontId="12" fillId="0" borderId="9" xfId="0" applyFont="1" applyBorder="1"/>
    <xf numFmtId="0" fontId="12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49" fontId="6" fillId="0" borderId="0" xfId="0" applyNumberFormat="1" applyFont="1" applyAlignment="1">
      <alignment horizontal="right"/>
    </xf>
    <xf numFmtId="49" fontId="0" fillId="0" borderId="8" xfId="0" applyNumberFormat="1" applyFill="1" applyBorder="1"/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0" fillId="0" borderId="8" xfId="0" applyNumberFormat="1" applyBorder="1"/>
    <xf numFmtId="2" fontId="4" fillId="0" borderId="3" xfId="0" applyNumberFormat="1" applyFont="1" applyFill="1" applyBorder="1" applyAlignment="1">
      <alignment horizontal="center"/>
    </xf>
    <xf numFmtId="2" fontId="13" fillId="0" borderId="7" xfId="0" applyNumberFormat="1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10" fillId="0" borderId="10" xfId="0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horizontal="center"/>
    </xf>
    <xf numFmtId="49" fontId="7" fillId="0" borderId="0" xfId="0" applyNumberFormat="1" applyFont="1" applyFill="1"/>
    <xf numFmtId="1" fontId="3" fillId="5" borderId="3" xfId="0" applyNumberFormat="1" applyFont="1" applyFill="1" applyBorder="1" applyAlignment="1">
      <alignment horizontal="center" vertical="center"/>
    </xf>
    <xf numFmtId="0" fontId="14" fillId="0" borderId="0" xfId="0" applyFont="1"/>
    <xf numFmtId="49" fontId="2" fillId="0" borderId="3" xfId="0" applyNumberFormat="1" applyFont="1" applyFill="1" applyBorder="1"/>
    <xf numFmtId="0" fontId="12" fillId="0" borderId="9" xfId="0" applyFont="1" applyFill="1" applyBorder="1"/>
    <xf numFmtId="49" fontId="1" fillId="0" borderId="0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/>
    <xf numFmtId="2" fontId="1" fillId="0" borderId="0" xfId="0" applyNumberFormat="1" applyFont="1" applyBorder="1" applyAlignment="1">
      <alignment horizontal="center" vertical="center" wrapText="1"/>
    </xf>
    <xf numFmtId="2" fontId="7" fillId="0" borderId="7" xfId="0" applyNumberFormat="1" applyFont="1" applyBorder="1"/>
    <xf numFmtId="49" fontId="1" fillId="0" borderId="0" xfId="0" applyNumberFormat="1" applyFont="1" applyBorder="1" applyAlignment="1">
      <alignment horizontal="center" textRotation="90" wrapText="1"/>
    </xf>
    <xf numFmtId="1" fontId="3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/>
    <xf numFmtId="2" fontId="3" fillId="0" borderId="2" xfId="0" applyNumberFormat="1" applyFont="1" applyFill="1" applyBorder="1" applyAlignment="1">
      <alignment horizontal="center"/>
    </xf>
    <xf numFmtId="49" fontId="1" fillId="0" borderId="4" xfId="0" applyNumberFormat="1" applyFont="1" applyBorder="1"/>
    <xf numFmtId="49" fontId="6" fillId="0" borderId="0" xfId="0" applyNumberFormat="1" applyFont="1" applyBorder="1" applyAlignment="1">
      <alignment horizontal="center" textRotation="90" wrapText="1"/>
    </xf>
    <xf numFmtId="2" fontId="4" fillId="0" borderId="2" xfId="0" applyNumberFormat="1" applyFont="1" applyFill="1" applyBorder="1" applyAlignment="1">
      <alignment horizontal="center"/>
    </xf>
    <xf numFmtId="49" fontId="15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/>
    <xf numFmtId="0" fontId="6" fillId="2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3" fillId="0" borderId="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2" fontId="7" fillId="0" borderId="0" xfId="0" applyNumberFormat="1" applyFont="1" applyBorder="1"/>
    <xf numFmtId="49" fontId="1" fillId="0" borderId="0" xfId="0" applyNumberFormat="1" applyFont="1" applyBorder="1"/>
    <xf numFmtId="0" fontId="3" fillId="0" borderId="9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vertical="center" wrapText="1"/>
    </xf>
    <xf numFmtId="49" fontId="5" fillId="0" borderId="0" xfId="0" applyNumberFormat="1" applyFont="1" applyFill="1" applyBorder="1"/>
    <xf numFmtId="49" fontId="5" fillId="0" borderId="0" xfId="0" applyNumberFormat="1" applyFont="1" applyFill="1"/>
    <xf numFmtId="0" fontId="3" fillId="0" borderId="9" xfId="0" applyFont="1" applyFill="1" applyBorder="1" applyAlignment="1"/>
    <xf numFmtId="49" fontId="5" fillId="0" borderId="9" xfId="0" applyNumberFormat="1" applyFont="1" applyFill="1" applyBorder="1"/>
    <xf numFmtId="49" fontId="1" fillId="0" borderId="5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8"/>
  <sheetViews>
    <sheetView tabSelected="1" zoomScale="70" zoomScaleNormal="70" workbookViewId="0">
      <selection activeCell="U10" sqref="U10"/>
    </sheetView>
  </sheetViews>
  <sheetFormatPr defaultColWidth="9.21875" defaultRowHeight="13.2" x14ac:dyDescent="0.25"/>
  <cols>
    <col min="1" max="1" width="5" style="1" customWidth="1"/>
    <col min="2" max="2" width="47.21875" style="1" customWidth="1"/>
    <col min="3" max="3" width="9.21875" style="2"/>
    <col min="4" max="4" width="4.77734375" style="1" customWidth="1"/>
    <col min="5" max="5" width="6" style="1" customWidth="1"/>
    <col min="6" max="6" width="9.5546875" style="1" customWidth="1"/>
    <col min="7" max="7" width="13.77734375" style="1" customWidth="1"/>
    <col min="8" max="8" width="6" style="1" customWidth="1"/>
    <col min="9" max="9" width="6.77734375" style="1" customWidth="1"/>
    <col min="10" max="11" width="4.6640625" style="1" customWidth="1"/>
    <col min="12" max="12" width="4.88671875" style="1" customWidth="1"/>
    <col min="13" max="13" width="4.21875" style="1" customWidth="1"/>
    <col min="14" max="14" width="6" style="1" customWidth="1"/>
    <col min="15" max="15" width="5" style="1" customWidth="1"/>
    <col min="16" max="16" width="7.6640625" style="1" customWidth="1"/>
    <col min="17" max="17" width="10" style="1" customWidth="1"/>
    <col min="18" max="16384" width="9.21875" style="1"/>
  </cols>
  <sheetData>
    <row r="1" spans="1:98" s="3" customFormat="1" ht="28.5" customHeight="1" thickBot="1" x14ac:dyDescent="0.45">
      <c r="B1" s="84" t="s">
        <v>34</v>
      </c>
      <c r="C1" s="79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98" s="5" customFormat="1" ht="138.75" customHeight="1" thickBot="1" x14ac:dyDescent="0.3">
      <c r="A2" s="4" t="s">
        <v>0</v>
      </c>
      <c r="B2" s="12" t="s">
        <v>1</v>
      </c>
      <c r="C2" s="16" t="s">
        <v>2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7" t="s">
        <v>14</v>
      </c>
      <c r="N2" s="7" t="s">
        <v>15</v>
      </c>
      <c r="O2" s="7" t="s">
        <v>16</v>
      </c>
      <c r="P2" s="7" t="s">
        <v>3</v>
      </c>
      <c r="Q2" s="8" t="s">
        <v>4</v>
      </c>
    </row>
    <row r="3" spans="1:98" s="24" customFormat="1" ht="18.600000000000001" thickBot="1" x14ac:dyDescent="0.4">
      <c r="A3" s="14">
        <v>1</v>
      </c>
      <c r="B3" s="77" t="s">
        <v>227</v>
      </c>
      <c r="C3" s="15">
        <v>96.17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10">
        <f t="shared" ref="P3:P10" si="0">SUM(D3:O3)</f>
        <v>0</v>
      </c>
      <c r="Q3" s="11">
        <f t="shared" ref="Q3:Q28" si="1">P3+C3</f>
        <v>96.17</v>
      </c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</row>
    <row r="4" spans="1:98" s="25" customFormat="1" ht="18.600000000000001" thickBot="1" x14ac:dyDescent="0.4">
      <c r="A4" s="14">
        <v>2</v>
      </c>
      <c r="B4" s="50" t="s">
        <v>45</v>
      </c>
      <c r="C4" s="15">
        <v>95.54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10">
        <f t="shared" si="0"/>
        <v>0</v>
      </c>
      <c r="Q4" s="11">
        <f t="shared" si="1"/>
        <v>95.54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</row>
    <row r="5" spans="1:98" s="25" customFormat="1" ht="18.600000000000001" thickBot="1" x14ac:dyDescent="0.4">
      <c r="A5" s="14">
        <v>3</v>
      </c>
      <c r="B5" s="50" t="s">
        <v>40</v>
      </c>
      <c r="C5" s="15">
        <v>93.91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10">
        <f t="shared" si="0"/>
        <v>0</v>
      </c>
      <c r="Q5" s="11">
        <f t="shared" si="1"/>
        <v>93.91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</row>
    <row r="6" spans="1:98" s="25" customFormat="1" ht="18.600000000000001" thickBot="1" x14ac:dyDescent="0.4">
      <c r="A6" s="14">
        <v>4</v>
      </c>
      <c r="B6" s="50" t="s">
        <v>35</v>
      </c>
      <c r="C6" s="15">
        <v>93.81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10">
        <f t="shared" si="0"/>
        <v>0</v>
      </c>
      <c r="Q6" s="11">
        <f t="shared" si="1"/>
        <v>93.81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</row>
    <row r="7" spans="1:98" s="25" customFormat="1" ht="18.600000000000001" thickBot="1" x14ac:dyDescent="0.4">
      <c r="A7" s="14">
        <v>5</v>
      </c>
      <c r="B7" s="50" t="s">
        <v>36</v>
      </c>
      <c r="C7" s="15">
        <v>93.18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10">
        <f t="shared" si="0"/>
        <v>0</v>
      </c>
      <c r="Q7" s="11">
        <f t="shared" si="1"/>
        <v>93.18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</row>
    <row r="8" spans="1:98" s="25" customFormat="1" ht="18.600000000000001" thickBot="1" x14ac:dyDescent="0.4">
      <c r="A8" s="14">
        <v>6</v>
      </c>
      <c r="B8" s="50" t="s">
        <v>47</v>
      </c>
      <c r="C8" s="15">
        <v>92.09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10">
        <f t="shared" si="0"/>
        <v>0</v>
      </c>
      <c r="Q8" s="11">
        <f t="shared" si="1"/>
        <v>92.09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</row>
    <row r="9" spans="1:98" s="25" customFormat="1" ht="18.600000000000001" thickBot="1" x14ac:dyDescent="0.4">
      <c r="A9" s="14">
        <v>7</v>
      </c>
      <c r="B9" s="50" t="s">
        <v>48</v>
      </c>
      <c r="C9" s="29">
        <v>91.56</v>
      </c>
      <c r="D9" s="38"/>
      <c r="E9" s="38"/>
      <c r="F9" s="39"/>
      <c r="G9" s="38"/>
      <c r="H9" s="38"/>
      <c r="I9" s="38"/>
      <c r="J9" s="38"/>
      <c r="K9" s="38"/>
      <c r="L9" s="38"/>
      <c r="M9" s="38"/>
      <c r="N9" s="38"/>
      <c r="O9" s="38"/>
      <c r="P9" s="10">
        <f t="shared" si="0"/>
        <v>0</v>
      </c>
      <c r="Q9" s="11">
        <f t="shared" si="1"/>
        <v>91.56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</row>
    <row r="10" spans="1:98" s="25" customFormat="1" ht="18.600000000000001" thickBot="1" x14ac:dyDescent="0.4">
      <c r="A10" s="14">
        <v>8</v>
      </c>
      <c r="B10" s="50" t="s">
        <v>44</v>
      </c>
      <c r="C10" s="15">
        <v>90.95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>
        <f t="shared" si="0"/>
        <v>0</v>
      </c>
      <c r="Q10" s="11">
        <f t="shared" si="1"/>
        <v>90.95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</row>
    <row r="11" spans="1:98" s="25" customFormat="1" ht="18.600000000000001" thickBot="1" x14ac:dyDescent="0.4">
      <c r="A11" s="14">
        <v>9</v>
      </c>
      <c r="B11" s="76" t="s">
        <v>234</v>
      </c>
      <c r="C11" s="15">
        <v>87.57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10">
        <v>2</v>
      </c>
      <c r="Q11" s="11">
        <f t="shared" si="1"/>
        <v>89.57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</row>
    <row r="12" spans="1:98" s="25" customFormat="1" ht="18.600000000000001" thickBot="1" x14ac:dyDescent="0.4">
      <c r="A12" s="14">
        <v>10</v>
      </c>
      <c r="B12" s="50" t="s">
        <v>53</v>
      </c>
      <c r="C12" s="15">
        <v>83.84</v>
      </c>
      <c r="D12" s="9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0">
        <f t="shared" ref="P12:P28" si="2">SUM(D12:O12)</f>
        <v>0</v>
      </c>
      <c r="Q12" s="21">
        <f t="shared" si="1"/>
        <v>83.84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1:98" s="25" customFormat="1" ht="18.600000000000001" thickBot="1" x14ac:dyDescent="0.4">
      <c r="A13" s="14">
        <v>11</v>
      </c>
      <c r="B13" s="50" t="s">
        <v>37</v>
      </c>
      <c r="C13" s="15">
        <v>81.58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0">
        <f t="shared" si="2"/>
        <v>0</v>
      </c>
      <c r="Q13" s="11">
        <f t="shared" si="1"/>
        <v>81.58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</row>
    <row r="14" spans="1:98" s="25" customFormat="1" ht="18.600000000000001" thickBot="1" x14ac:dyDescent="0.4">
      <c r="A14" s="14">
        <v>12</v>
      </c>
      <c r="B14" s="50" t="s">
        <v>52</v>
      </c>
      <c r="C14" s="18">
        <v>80.86</v>
      </c>
      <c r="D14" s="9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0">
        <f t="shared" si="2"/>
        <v>0</v>
      </c>
      <c r="Q14" s="21">
        <f t="shared" si="1"/>
        <v>80.86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1:98" s="25" customFormat="1" ht="18.600000000000001" thickBot="1" x14ac:dyDescent="0.4">
      <c r="A15" s="14">
        <v>13</v>
      </c>
      <c r="B15" s="50" t="s">
        <v>229</v>
      </c>
      <c r="C15" s="15">
        <v>78.77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>
        <f t="shared" si="2"/>
        <v>0</v>
      </c>
      <c r="Q15" s="11">
        <f t="shared" si="1"/>
        <v>78.77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</row>
    <row r="16" spans="1:98" s="25" customFormat="1" ht="18.600000000000001" thickBot="1" x14ac:dyDescent="0.4">
      <c r="A16" s="14">
        <v>14</v>
      </c>
      <c r="B16" s="77" t="s">
        <v>230</v>
      </c>
      <c r="C16" s="15">
        <v>76.98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0">
        <f t="shared" si="2"/>
        <v>0</v>
      </c>
      <c r="Q16" s="11">
        <f t="shared" si="1"/>
        <v>76.98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1:98" s="25" customFormat="1" ht="18.600000000000001" thickBot="1" x14ac:dyDescent="0.4">
      <c r="A17" s="14">
        <v>15</v>
      </c>
      <c r="B17" s="50" t="s">
        <v>50</v>
      </c>
      <c r="C17" s="18">
        <v>73.13</v>
      </c>
      <c r="D17" s="9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0">
        <f t="shared" si="2"/>
        <v>0</v>
      </c>
      <c r="Q17" s="21">
        <f t="shared" si="1"/>
        <v>73.13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</row>
    <row r="18" spans="1:98" s="22" customFormat="1" ht="18.600000000000001" thickBot="1" x14ac:dyDescent="0.4">
      <c r="A18" s="17">
        <v>16</v>
      </c>
      <c r="B18" s="50" t="s">
        <v>51</v>
      </c>
      <c r="C18" s="15">
        <v>72.930000000000007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0">
        <f t="shared" si="2"/>
        <v>0</v>
      </c>
      <c r="Q18" s="11">
        <f t="shared" si="1"/>
        <v>72.930000000000007</v>
      </c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1:98" s="22" customFormat="1" ht="18.600000000000001" thickBot="1" x14ac:dyDescent="0.4">
      <c r="A19" s="17">
        <v>17</v>
      </c>
      <c r="B19" s="50" t="s">
        <v>54</v>
      </c>
      <c r="C19" s="18">
        <v>72.37</v>
      </c>
      <c r="D19" s="9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0">
        <f t="shared" si="2"/>
        <v>0</v>
      </c>
      <c r="Q19" s="21">
        <f t="shared" si="1"/>
        <v>72.37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</row>
    <row r="20" spans="1:98" s="22" customFormat="1" ht="18.600000000000001" thickBot="1" x14ac:dyDescent="0.4">
      <c r="A20" s="17">
        <v>18</v>
      </c>
      <c r="B20" s="50" t="s">
        <v>39</v>
      </c>
      <c r="C20" s="15">
        <v>65.92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>
        <f t="shared" si="2"/>
        <v>0</v>
      </c>
      <c r="Q20" s="11">
        <f t="shared" si="1"/>
        <v>65.92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spans="1:98" s="22" customFormat="1" ht="20.25" customHeight="1" thickBot="1" x14ac:dyDescent="0.4">
      <c r="A21" s="17">
        <v>19</v>
      </c>
      <c r="B21" s="50" t="s">
        <v>41</v>
      </c>
      <c r="C21" s="15">
        <v>64.709999999999994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>
        <f t="shared" si="2"/>
        <v>0</v>
      </c>
      <c r="Q21" s="11">
        <f t="shared" si="1"/>
        <v>64.709999999999994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</row>
    <row r="22" spans="1:98" s="22" customFormat="1" ht="18.600000000000001" thickBot="1" x14ac:dyDescent="0.4">
      <c r="A22" s="17">
        <v>20</v>
      </c>
      <c r="B22" s="50" t="s">
        <v>46</v>
      </c>
      <c r="C22" s="15">
        <v>62.16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>
        <f t="shared" si="2"/>
        <v>0</v>
      </c>
      <c r="Q22" s="11">
        <f t="shared" si="1"/>
        <v>62.16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</row>
    <row r="23" spans="1:98" ht="18.600000000000001" thickBot="1" x14ac:dyDescent="0.4">
      <c r="A23" s="17">
        <v>21</v>
      </c>
      <c r="B23" s="50" t="s">
        <v>38</v>
      </c>
      <c r="C23" s="15">
        <v>61.85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>
        <f t="shared" si="2"/>
        <v>0</v>
      </c>
      <c r="Q23" s="11">
        <f t="shared" si="1"/>
        <v>61.85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</row>
    <row r="24" spans="1:98" ht="18.600000000000001" thickBot="1" x14ac:dyDescent="0.4">
      <c r="A24" s="17">
        <v>22</v>
      </c>
      <c r="B24" s="50" t="s">
        <v>228</v>
      </c>
      <c r="C24" s="15">
        <v>61.71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0">
        <f t="shared" si="2"/>
        <v>0</v>
      </c>
      <c r="Q24" s="21">
        <f t="shared" si="1"/>
        <v>61.71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</row>
    <row r="25" spans="1:98" ht="18.600000000000001" thickBot="1" x14ac:dyDescent="0.4">
      <c r="A25" s="17">
        <v>23</v>
      </c>
      <c r="B25" s="78" t="s">
        <v>55</v>
      </c>
      <c r="C25" s="15">
        <v>61.28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0">
        <f t="shared" si="2"/>
        <v>0</v>
      </c>
      <c r="Q25" s="21">
        <f t="shared" si="1"/>
        <v>61.28</v>
      </c>
      <c r="V25" s="27"/>
    </row>
    <row r="26" spans="1:98" ht="18.600000000000001" thickBot="1" x14ac:dyDescent="0.4">
      <c r="A26" s="17">
        <v>24</v>
      </c>
      <c r="B26" s="50" t="s">
        <v>42</v>
      </c>
      <c r="C26" s="15">
        <v>61.27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>
        <f t="shared" si="2"/>
        <v>0</v>
      </c>
      <c r="Q26" s="11">
        <f t="shared" si="1"/>
        <v>61.27</v>
      </c>
    </row>
    <row r="27" spans="1:98" ht="18.600000000000001" thickBot="1" x14ac:dyDescent="0.4">
      <c r="A27" s="17">
        <v>25</v>
      </c>
      <c r="B27" s="50" t="s">
        <v>49</v>
      </c>
      <c r="C27" s="15">
        <v>61.04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>
        <f t="shared" si="2"/>
        <v>0</v>
      </c>
      <c r="Q27" s="11">
        <f t="shared" si="1"/>
        <v>61.04</v>
      </c>
    </row>
    <row r="28" spans="1:98" ht="18.600000000000001" thickBot="1" x14ac:dyDescent="0.4">
      <c r="A28" s="17">
        <v>26</v>
      </c>
      <c r="B28" s="50" t="s">
        <v>43</v>
      </c>
      <c r="C28" s="15">
        <v>60.71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0">
        <f t="shared" si="2"/>
        <v>0</v>
      </c>
      <c r="Q28" s="11">
        <f t="shared" si="1"/>
        <v>60.71</v>
      </c>
    </row>
  </sheetData>
  <sortState ref="B3:Q28">
    <sortCondition descending="1" ref="C3:C2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9"/>
  <sheetViews>
    <sheetView zoomScale="70" zoomScaleNormal="70" workbookViewId="0">
      <selection activeCell="W8" sqref="W8"/>
    </sheetView>
  </sheetViews>
  <sheetFormatPr defaultColWidth="9.21875" defaultRowHeight="13.2" x14ac:dyDescent="0.25"/>
  <cols>
    <col min="1" max="1" width="5" style="1" customWidth="1"/>
    <col min="2" max="2" width="47.21875" style="1" customWidth="1"/>
    <col min="3" max="3" width="9.21875" style="2"/>
    <col min="4" max="4" width="4.44140625" style="1" customWidth="1"/>
    <col min="5" max="5" width="5.44140625" style="1" customWidth="1"/>
    <col min="6" max="6" width="9.44140625" style="1" customWidth="1"/>
    <col min="7" max="7" width="12.6640625" style="1" customWidth="1"/>
    <col min="8" max="8" width="5.6640625" style="1" customWidth="1"/>
    <col min="9" max="9" width="4.5546875" style="1" customWidth="1"/>
    <col min="10" max="10" width="4.33203125" style="1" customWidth="1"/>
    <col min="11" max="11" width="7" style="1" customWidth="1"/>
    <col min="12" max="12" width="5.33203125" style="1" customWidth="1"/>
    <col min="13" max="13" width="6.109375" style="1" customWidth="1"/>
    <col min="14" max="14" width="6.5546875" style="1" customWidth="1"/>
    <col min="15" max="15" width="5.5546875" style="1" customWidth="1"/>
    <col min="16" max="16" width="7.6640625" style="1" customWidth="1"/>
    <col min="17" max="17" width="10" style="1" customWidth="1"/>
    <col min="18" max="16384" width="9.21875" style="1"/>
  </cols>
  <sheetData>
    <row r="1" spans="1:98" s="3" customFormat="1" ht="28.5" customHeight="1" thickBot="1" x14ac:dyDescent="0.45">
      <c r="B1" s="85" t="s">
        <v>56</v>
      </c>
      <c r="C1" s="6"/>
    </row>
    <row r="2" spans="1:98" s="5" customFormat="1" ht="138.75" customHeight="1" thickBot="1" x14ac:dyDescent="0.3">
      <c r="A2" s="4" t="s">
        <v>0</v>
      </c>
      <c r="B2" s="12" t="s">
        <v>1</v>
      </c>
      <c r="C2" s="16" t="s">
        <v>2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7" t="s">
        <v>14</v>
      </c>
      <c r="N2" s="7" t="s">
        <v>15</v>
      </c>
      <c r="O2" s="7" t="s">
        <v>16</v>
      </c>
      <c r="P2" s="7" t="s">
        <v>3</v>
      </c>
      <c r="Q2" s="8" t="s">
        <v>4</v>
      </c>
    </row>
    <row r="3" spans="1:98" s="24" customFormat="1" ht="18.600000000000001" thickBot="1" x14ac:dyDescent="0.4">
      <c r="A3" s="14">
        <v>1</v>
      </c>
      <c r="B3" s="81" t="s">
        <v>64</v>
      </c>
      <c r="C3" s="15">
        <v>93.23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10">
        <f t="shared" ref="P3:P28" si="0">SUM(D3:O3)</f>
        <v>0</v>
      </c>
      <c r="Q3" s="11">
        <f t="shared" ref="Q3:Q28" si="1">P3+C3</f>
        <v>93.23</v>
      </c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</row>
    <row r="4" spans="1:98" s="25" customFormat="1" ht="18.600000000000001" thickBot="1" x14ac:dyDescent="0.4">
      <c r="A4" s="14">
        <v>2</v>
      </c>
      <c r="B4" s="81" t="s">
        <v>60</v>
      </c>
      <c r="C4" s="15">
        <v>90.7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10">
        <f t="shared" si="0"/>
        <v>0</v>
      </c>
      <c r="Q4" s="11">
        <f t="shared" si="1"/>
        <v>90.7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</row>
    <row r="5" spans="1:98" s="25" customFormat="1" ht="18.600000000000001" thickBot="1" x14ac:dyDescent="0.4">
      <c r="A5" s="14">
        <v>3</v>
      </c>
      <c r="B5" s="81" t="s">
        <v>76</v>
      </c>
      <c r="C5" s="18">
        <v>84.3</v>
      </c>
      <c r="D5" s="26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>
        <f t="shared" si="0"/>
        <v>0</v>
      </c>
      <c r="Q5" s="21">
        <f t="shared" si="1"/>
        <v>84.3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</row>
    <row r="6" spans="1:98" s="25" customFormat="1" ht="18.600000000000001" thickBot="1" x14ac:dyDescent="0.4">
      <c r="A6" s="14">
        <v>4</v>
      </c>
      <c r="B6" s="81" t="s">
        <v>65</v>
      </c>
      <c r="C6" s="15">
        <v>84.28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10">
        <f t="shared" si="0"/>
        <v>0</v>
      </c>
      <c r="Q6" s="11">
        <f t="shared" si="1"/>
        <v>84.28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</row>
    <row r="7" spans="1:98" s="25" customFormat="1" ht="18.600000000000001" thickBot="1" x14ac:dyDescent="0.4">
      <c r="A7" s="14">
        <v>5</v>
      </c>
      <c r="B7" s="81" t="s">
        <v>79</v>
      </c>
      <c r="C7" s="15">
        <v>84.26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10">
        <f t="shared" si="0"/>
        <v>0</v>
      </c>
      <c r="Q7" s="11">
        <f t="shared" si="1"/>
        <v>84.26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</row>
    <row r="8" spans="1:98" s="25" customFormat="1" ht="18.600000000000001" thickBot="1" x14ac:dyDescent="0.4">
      <c r="A8" s="14">
        <v>6</v>
      </c>
      <c r="B8" s="81" t="s">
        <v>70</v>
      </c>
      <c r="C8" s="15">
        <v>82.5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10">
        <f t="shared" si="0"/>
        <v>0</v>
      </c>
      <c r="Q8" s="11">
        <f t="shared" si="1"/>
        <v>82.5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</row>
    <row r="9" spans="1:98" s="25" customFormat="1" ht="18.600000000000001" thickBot="1" x14ac:dyDescent="0.4">
      <c r="A9" s="14">
        <v>7</v>
      </c>
      <c r="B9" s="81" t="s">
        <v>75</v>
      </c>
      <c r="C9" s="18">
        <v>82.4</v>
      </c>
      <c r="D9" s="26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>
        <f t="shared" si="0"/>
        <v>0</v>
      </c>
      <c r="Q9" s="21">
        <f t="shared" si="1"/>
        <v>82.4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</row>
    <row r="10" spans="1:98" s="25" customFormat="1" ht="18.600000000000001" thickBot="1" x14ac:dyDescent="0.4">
      <c r="A10" s="14">
        <v>8</v>
      </c>
      <c r="B10" s="81" t="s">
        <v>59</v>
      </c>
      <c r="C10" s="15">
        <v>80.98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>
        <f t="shared" si="0"/>
        <v>0</v>
      </c>
      <c r="Q10" s="11">
        <f t="shared" si="1"/>
        <v>80.98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</row>
    <row r="11" spans="1:98" s="25" customFormat="1" ht="18.600000000000001" thickBot="1" x14ac:dyDescent="0.4">
      <c r="A11" s="14">
        <v>9</v>
      </c>
      <c r="B11" s="81" t="s">
        <v>61</v>
      </c>
      <c r="C11" s="15">
        <v>80.459999999999994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">
        <f t="shared" si="0"/>
        <v>0</v>
      </c>
      <c r="Q11" s="11">
        <f t="shared" si="1"/>
        <v>80.459999999999994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</row>
    <row r="12" spans="1:98" s="25" customFormat="1" ht="18.600000000000001" thickBot="1" x14ac:dyDescent="0.4">
      <c r="A12" s="14">
        <v>10</v>
      </c>
      <c r="B12" s="81" t="s">
        <v>62</v>
      </c>
      <c r="C12" s="15">
        <v>80.430000000000007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0">
        <f t="shared" si="0"/>
        <v>0</v>
      </c>
      <c r="Q12" s="11">
        <f t="shared" si="1"/>
        <v>80.430000000000007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1:98" s="25" customFormat="1" ht="18.600000000000001" thickBot="1" x14ac:dyDescent="0.4">
      <c r="A13" s="14">
        <v>11</v>
      </c>
      <c r="B13" s="81" t="s">
        <v>63</v>
      </c>
      <c r="C13" s="15">
        <v>78.180000000000007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10">
        <f t="shared" si="0"/>
        <v>0</v>
      </c>
      <c r="Q13" s="11">
        <f t="shared" si="1"/>
        <v>78.180000000000007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</row>
    <row r="14" spans="1:98" s="25" customFormat="1" ht="18.600000000000001" thickBot="1" x14ac:dyDescent="0.4">
      <c r="A14" s="14">
        <v>12</v>
      </c>
      <c r="B14" s="81" t="s">
        <v>58</v>
      </c>
      <c r="C14" s="15">
        <v>76.010000000000005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>
        <f t="shared" si="0"/>
        <v>0</v>
      </c>
      <c r="Q14" s="11">
        <f t="shared" si="1"/>
        <v>76.010000000000005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1:98" s="25" customFormat="1" ht="18.600000000000001" thickBot="1" x14ac:dyDescent="0.4">
      <c r="A15" s="14">
        <v>13</v>
      </c>
      <c r="B15" s="86" t="s">
        <v>231</v>
      </c>
      <c r="C15" s="15">
        <v>74.7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23"/>
      <c r="P15" s="10">
        <f t="shared" si="0"/>
        <v>0</v>
      </c>
      <c r="Q15" s="11">
        <f t="shared" si="1"/>
        <v>74.7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</row>
    <row r="16" spans="1:98" s="25" customFormat="1" ht="18.600000000000001" thickBot="1" x14ac:dyDescent="0.4">
      <c r="A16" s="14">
        <v>14</v>
      </c>
      <c r="B16" s="81" t="s">
        <v>74</v>
      </c>
      <c r="C16" s="18">
        <v>73.41</v>
      </c>
      <c r="D16" s="9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0">
        <f t="shared" si="0"/>
        <v>0</v>
      </c>
      <c r="Q16" s="21">
        <f t="shared" si="1"/>
        <v>73.41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1:98" s="25" customFormat="1" ht="18.600000000000001" thickBot="1" x14ac:dyDescent="0.4">
      <c r="A17" s="14">
        <v>15</v>
      </c>
      <c r="B17" s="81" t="s">
        <v>80</v>
      </c>
      <c r="C17" s="18">
        <v>68.75</v>
      </c>
      <c r="D17" s="9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0">
        <f t="shared" si="0"/>
        <v>0</v>
      </c>
      <c r="Q17" s="21">
        <f t="shared" si="1"/>
        <v>68.75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</row>
    <row r="18" spans="1:98" s="22" customFormat="1" ht="18.600000000000001" thickBot="1" x14ac:dyDescent="0.4">
      <c r="A18" s="17">
        <v>16</v>
      </c>
      <c r="B18" s="81" t="s">
        <v>67</v>
      </c>
      <c r="C18" s="15">
        <v>68.66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0">
        <f t="shared" si="0"/>
        <v>0</v>
      </c>
      <c r="Q18" s="11">
        <f t="shared" si="1"/>
        <v>68.66</v>
      </c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1:98" s="22" customFormat="1" ht="18.600000000000001" thickBot="1" x14ac:dyDescent="0.4">
      <c r="A19" s="17">
        <v>17</v>
      </c>
      <c r="B19" s="81" t="s">
        <v>66</v>
      </c>
      <c r="C19" s="15">
        <v>68.33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>
        <f t="shared" si="0"/>
        <v>0</v>
      </c>
      <c r="Q19" s="11">
        <f t="shared" si="1"/>
        <v>68.33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</row>
    <row r="20" spans="1:98" s="22" customFormat="1" ht="18.600000000000001" thickBot="1" x14ac:dyDescent="0.4">
      <c r="A20" s="17">
        <v>18</v>
      </c>
      <c r="B20" s="32" t="s">
        <v>78</v>
      </c>
      <c r="C20" s="15">
        <v>68.25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>
        <f t="shared" si="0"/>
        <v>0</v>
      </c>
      <c r="Q20" s="11">
        <f t="shared" si="1"/>
        <v>68.25</v>
      </c>
    </row>
    <row r="21" spans="1:98" s="22" customFormat="1" ht="20.25" customHeight="1" thickBot="1" x14ac:dyDescent="0.4">
      <c r="A21" s="17">
        <v>19</v>
      </c>
      <c r="B21" s="32" t="s">
        <v>71</v>
      </c>
      <c r="C21" s="15">
        <v>66.709999999999994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>
        <f t="shared" si="0"/>
        <v>0</v>
      </c>
      <c r="Q21" s="11">
        <f t="shared" si="1"/>
        <v>66.709999999999994</v>
      </c>
    </row>
    <row r="22" spans="1:98" s="22" customFormat="1" ht="18.600000000000001" thickBot="1" x14ac:dyDescent="0.4">
      <c r="A22" s="17">
        <v>20</v>
      </c>
      <c r="B22" s="32" t="s">
        <v>77</v>
      </c>
      <c r="C22" s="18">
        <v>60.58</v>
      </c>
      <c r="D22" s="9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0">
        <f t="shared" si="0"/>
        <v>0</v>
      </c>
      <c r="Q22" s="21">
        <f t="shared" si="1"/>
        <v>60.58</v>
      </c>
    </row>
    <row r="23" spans="1:98" ht="18.600000000000001" thickBot="1" x14ac:dyDescent="0.4">
      <c r="A23" s="17">
        <v>21</v>
      </c>
      <c r="B23" s="81" t="s">
        <v>73</v>
      </c>
      <c r="C23" s="15">
        <v>60.41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>
        <f t="shared" si="0"/>
        <v>0</v>
      </c>
      <c r="Q23" s="11">
        <f t="shared" si="1"/>
        <v>60.41</v>
      </c>
    </row>
    <row r="24" spans="1:98" ht="18.600000000000001" thickBot="1" x14ac:dyDescent="0.4">
      <c r="A24" s="17">
        <v>22</v>
      </c>
      <c r="B24" s="81" t="s">
        <v>57</v>
      </c>
      <c r="C24" s="15">
        <v>60.16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>
        <f t="shared" si="0"/>
        <v>0</v>
      </c>
      <c r="Q24" s="11">
        <f t="shared" si="1"/>
        <v>60.16</v>
      </c>
    </row>
    <row r="25" spans="1:98" ht="18.600000000000001" thickBot="1" x14ac:dyDescent="0.4">
      <c r="A25" s="17">
        <v>23</v>
      </c>
      <c r="B25" s="86" t="s">
        <v>232</v>
      </c>
      <c r="C25" s="15">
        <v>60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23"/>
      <c r="P25" s="10">
        <f t="shared" si="0"/>
        <v>0</v>
      </c>
      <c r="Q25" s="11">
        <f t="shared" si="1"/>
        <v>60</v>
      </c>
    </row>
    <row r="26" spans="1:98" ht="18.600000000000001" thickBot="1" x14ac:dyDescent="0.4">
      <c r="A26" s="17">
        <v>24</v>
      </c>
      <c r="B26" s="81" t="s">
        <v>68</v>
      </c>
      <c r="C26" s="15">
        <v>60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>
        <f t="shared" si="0"/>
        <v>0</v>
      </c>
      <c r="Q26" s="11">
        <f t="shared" si="1"/>
        <v>60</v>
      </c>
    </row>
    <row r="27" spans="1:98" ht="18.600000000000001" thickBot="1" x14ac:dyDescent="0.4">
      <c r="A27" s="17">
        <v>25</v>
      </c>
      <c r="B27" s="81" t="s">
        <v>69</v>
      </c>
      <c r="C27" s="29">
        <v>60</v>
      </c>
      <c r="D27" s="30"/>
      <c r="E27" s="30"/>
      <c r="F27" s="31"/>
      <c r="G27" s="30"/>
      <c r="H27" s="30"/>
      <c r="I27" s="30"/>
      <c r="J27" s="30"/>
      <c r="K27" s="30"/>
      <c r="L27" s="30"/>
      <c r="M27" s="30"/>
      <c r="N27" s="30"/>
      <c r="O27" s="30"/>
      <c r="P27" s="10">
        <f t="shared" si="0"/>
        <v>0</v>
      </c>
      <c r="Q27" s="11">
        <f t="shared" si="1"/>
        <v>60</v>
      </c>
    </row>
    <row r="28" spans="1:98" ht="18.600000000000001" thickBot="1" x14ac:dyDescent="0.4">
      <c r="A28" s="17">
        <v>26</v>
      </c>
      <c r="B28" s="81" t="s">
        <v>72</v>
      </c>
      <c r="C28" s="18">
        <v>60</v>
      </c>
      <c r="D28" s="9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0">
        <f t="shared" si="0"/>
        <v>0</v>
      </c>
      <c r="Q28" s="21">
        <f t="shared" si="1"/>
        <v>60</v>
      </c>
    </row>
    <row r="29" spans="1:98" ht="18.600000000000001" thickBot="1" x14ac:dyDescent="0.4">
      <c r="A29" s="17">
        <v>27</v>
      </c>
      <c r="B29" s="86" t="s">
        <v>235</v>
      </c>
      <c r="C29" s="15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0"/>
      <c r="Q29" s="11"/>
    </row>
  </sheetData>
  <sortState ref="B3:R32">
    <sortCondition descending="1" ref="C3:C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7"/>
  <sheetViews>
    <sheetView zoomScale="70" zoomScaleNormal="70" workbookViewId="0">
      <selection activeCell="U10" sqref="U10"/>
    </sheetView>
  </sheetViews>
  <sheetFormatPr defaultColWidth="9.21875" defaultRowHeight="13.2" x14ac:dyDescent="0.25"/>
  <cols>
    <col min="1" max="1" width="5" style="1" customWidth="1"/>
    <col min="2" max="2" width="47.21875" style="1" customWidth="1"/>
    <col min="3" max="3" width="9.21875" style="2"/>
    <col min="4" max="4" width="4.44140625" style="1" customWidth="1"/>
    <col min="5" max="5" width="5" style="1" customWidth="1"/>
    <col min="6" max="6" width="11" style="1" customWidth="1"/>
    <col min="7" max="7" width="12.88671875" style="1" customWidth="1"/>
    <col min="8" max="8" width="4.21875" style="1" customWidth="1"/>
    <col min="9" max="9" width="3.5546875" style="1" customWidth="1"/>
    <col min="10" max="10" width="3.77734375" style="1" customWidth="1"/>
    <col min="11" max="11" width="5.109375" style="1" customWidth="1"/>
    <col min="12" max="12" width="4.77734375" style="1" customWidth="1"/>
    <col min="13" max="13" width="5.6640625" style="1" customWidth="1"/>
    <col min="14" max="14" width="6.44140625" style="1" customWidth="1"/>
    <col min="15" max="15" width="4.44140625" style="1" customWidth="1"/>
    <col min="16" max="16" width="7.6640625" style="1" customWidth="1"/>
    <col min="17" max="17" width="10" style="1" customWidth="1"/>
    <col min="18" max="16384" width="9.21875" style="1"/>
  </cols>
  <sheetData>
    <row r="1" spans="1:98" s="3" customFormat="1" ht="28.5" customHeight="1" thickBot="1" x14ac:dyDescent="0.45">
      <c r="B1" s="85" t="s">
        <v>81</v>
      </c>
      <c r="C1" s="6"/>
    </row>
    <row r="2" spans="1:98" s="5" customFormat="1" ht="138.75" customHeight="1" thickBot="1" x14ac:dyDescent="0.3">
      <c r="A2" s="4" t="s">
        <v>0</v>
      </c>
      <c r="B2" s="12" t="s">
        <v>1</v>
      </c>
      <c r="C2" s="16" t="s">
        <v>2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7" t="s">
        <v>14</v>
      </c>
      <c r="N2" s="7" t="s">
        <v>15</v>
      </c>
      <c r="O2" s="7" t="s">
        <v>16</v>
      </c>
      <c r="P2" s="7" t="s">
        <v>3</v>
      </c>
      <c r="Q2" s="8" t="s">
        <v>4</v>
      </c>
    </row>
    <row r="3" spans="1:98" s="24" customFormat="1" ht="18.600000000000001" thickBot="1" x14ac:dyDescent="0.4">
      <c r="A3" s="14">
        <v>1</v>
      </c>
      <c r="B3" s="81" t="s">
        <v>87</v>
      </c>
      <c r="C3" s="15">
        <v>91.36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10">
        <f t="shared" ref="P3:P17" si="0">SUM(D3:O3)</f>
        <v>0</v>
      </c>
      <c r="Q3" s="11">
        <f t="shared" ref="Q3:Q17" si="1">P3+C3</f>
        <v>91.36</v>
      </c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</row>
    <row r="4" spans="1:98" s="25" customFormat="1" ht="18.600000000000001" thickBot="1" x14ac:dyDescent="0.4">
      <c r="A4" s="14">
        <v>2</v>
      </c>
      <c r="B4" s="81" t="s">
        <v>95</v>
      </c>
      <c r="C4" s="15">
        <v>88.42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10">
        <f t="shared" si="0"/>
        <v>0</v>
      </c>
      <c r="Q4" s="11">
        <f t="shared" si="1"/>
        <v>88.42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</row>
    <row r="5" spans="1:98" s="25" customFormat="1" ht="18.600000000000001" thickBot="1" x14ac:dyDescent="0.4">
      <c r="A5" s="14">
        <v>3</v>
      </c>
      <c r="B5" s="81" t="s">
        <v>86</v>
      </c>
      <c r="C5" s="15">
        <v>87.32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10">
        <f t="shared" si="0"/>
        <v>0</v>
      </c>
      <c r="Q5" s="11">
        <f t="shared" si="1"/>
        <v>87.32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</row>
    <row r="6" spans="1:98" s="25" customFormat="1" ht="18.600000000000001" thickBot="1" x14ac:dyDescent="0.4">
      <c r="A6" s="14">
        <v>4</v>
      </c>
      <c r="B6" s="81" t="s">
        <v>92</v>
      </c>
      <c r="C6" s="15">
        <v>86.89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10">
        <f t="shared" si="0"/>
        <v>0</v>
      </c>
      <c r="Q6" s="11">
        <f t="shared" si="1"/>
        <v>86.89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</row>
    <row r="7" spans="1:98" s="25" customFormat="1" ht="18.600000000000001" thickBot="1" x14ac:dyDescent="0.4">
      <c r="A7" s="14">
        <v>5</v>
      </c>
      <c r="B7" s="81" t="s">
        <v>94</v>
      </c>
      <c r="C7" s="15">
        <v>86.74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10">
        <f t="shared" si="0"/>
        <v>0</v>
      </c>
      <c r="Q7" s="11">
        <f t="shared" si="1"/>
        <v>86.74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</row>
    <row r="8" spans="1:98" s="25" customFormat="1" ht="18.600000000000001" thickBot="1" x14ac:dyDescent="0.4">
      <c r="A8" s="14">
        <v>6</v>
      </c>
      <c r="B8" s="32" t="s">
        <v>90</v>
      </c>
      <c r="C8" s="15">
        <v>80.900000000000006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10">
        <f t="shared" si="0"/>
        <v>0</v>
      </c>
      <c r="Q8" s="11">
        <f t="shared" si="1"/>
        <v>80.900000000000006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</row>
    <row r="9" spans="1:98" s="25" customFormat="1" ht="18.600000000000001" thickBot="1" x14ac:dyDescent="0.4">
      <c r="A9" s="14">
        <v>7</v>
      </c>
      <c r="B9" s="81" t="s">
        <v>96</v>
      </c>
      <c r="C9" s="29">
        <v>80.75</v>
      </c>
      <c r="D9" s="38"/>
      <c r="E9" s="38"/>
      <c r="F9" s="39"/>
      <c r="G9" s="38"/>
      <c r="H9" s="38"/>
      <c r="I9" s="38"/>
      <c r="J9" s="38"/>
      <c r="K9" s="38"/>
      <c r="L9" s="38"/>
      <c r="M9" s="38"/>
      <c r="N9" s="38"/>
      <c r="O9" s="38"/>
      <c r="P9" s="10">
        <f t="shared" si="0"/>
        <v>0</v>
      </c>
      <c r="Q9" s="11">
        <f t="shared" si="1"/>
        <v>80.75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</row>
    <row r="10" spans="1:98" s="25" customFormat="1" ht="18.600000000000001" thickBot="1" x14ac:dyDescent="0.4">
      <c r="A10" s="14">
        <v>8</v>
      </c>
      <c r="B10" s="81" t="s">
        <v>93</v>
      </c>
      <c r="C10" s="15">
        <v>80.34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>
        <f t="shared" si="0"/>
        <v>0</v>
      </c>
      <c r="Q10" s="11">
        <f t="shared" si="1"/>
        <v>80.34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</row>
    <row r="11" spans="1:98" s="25" customFormat="1" ht="18.600000000000001" thickBot="1" x14ac:dyDescent="0.4">
      <c r="A11" s="14">
        <v>9</v>
      </c>
      <c r="B11" s="32" t="s">
        <v>83</v>
      </c>
      <c r="C11" s="15">
        <v>77.33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">
        <f t="shared" si="0"/>
        <v>0</v>
      </c>
      <c r="Q11" s="11">
        <f t="shared" si="1"/>
        <v>77.33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</row>
    <row r="12" spans="1:98" s="25" customFormat="1" ht="18.600000000000001" thickBot="1" x14ac:dyDescent="0.4">
      <c r="A12" s="14">
        <v>10</v>
      </c>
      <c r="B12" s="32" t="s">
        <v>85</v>
      </c>
      <c r="C12" s="15">
        <v>76.05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0">
        <f t="shared" si="0"/>
        <v>0</v>
      </c>
      <c r="Q12" s="11">
        <f t="shared" si="1"/>
        <v>76.05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1:98" s="25" customFormat="1" ht="18.600000000000001" thickBot="1" x14ac:dyDescent="0.4">
      <c r="A13" s="14">
        <v>11</v>
      </c>
      <c r="B13" s="32" t="s">
        <v>88</v>
      </c>
      <c r="C13" s="15">
        <v>72.92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0">
        <f t="shared" si="0"/>
        <v>0</v>
      </c>
      <c r="Q13" s="11">
        <f t="shared" si="1"/>
        <v>72.92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</row>
    <row r="14" spans="1:98" s="25" customFormat="1" ht="18.600000000000001" thickBot="1" x14ac:dyDescent="0.4">
      <c r="A14" s="14">
        <v>12</v>
      </c>
      <c r="B14" s="32" t="s">
        <v>82</v>
      </c>
      <c r="C14" s="15">
        <v>71.87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>
        <f t="shared" si="0"/>
        <v>0</v>
      </c>
      <c r="Q14" s="11">
        <f t="shared" si="1"/>
        <v>71.87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1:98" s="25" customFormat="1" ht="18.600000000000001" thickBot="1" x14ac:dyDescent="0.4">
      <c r="A15" s="14">
        <v>13</v>
      </c>
      <c r="B15" s="32" t="s">
        <v>91</v>
      </c>
      <c r="C15" s="15">
        <v>71.56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>
        <f t="shared" si="0"/>
        <v>0</v>
      </c>
      <c r="Q15" s="11">
        <f t="shared" si="1"/>
        <v>71.56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</row>
    <row r="16" spans="1:98" s="25" customFormat="1" ht="18.600000000000001" thickBot="1" x14ac:dyDescent="0.4">
      <c r="A16" s="14">
        <v>14</v>
      </c>
      <c r="B16" s="32" t="s">
        <v>84</v>
      </c>
      <c r="C16" s="15">
        <v>71.2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0">
        <f t="shared" si="0"/>
        <v>0</v>
      </c>
      <c r="Q16" s="11">
        <f t="shared" si="1"/>
        <v>71.2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1:98" s="25" customFormat="1" ht="18.600000000000001" thickBot="1" x14ac:dyDescent="0.4">
      <c r="A17" s="14">
        <v>15</v>
      </c>
      <c r="B17" s="81" t="s">
        <v>89</v>
      </c>
      <c r="C17" s="15">
        <v>61.37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10">
        <f t="shared" si="0"/>
        <v>0</v>
      </c>
      <c r="Q17" s="11">
        <f t="shared" si="1"/>
        <v>61.37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</row>
  </sheetData>
  <sortState ref="B3:R20">
    <sortCondition descending="1" ref="C3:C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7"/>
  <sheetViews>
    <sheetView topLeftCell="B1" zoomScale="70" zoomScaleNormal="70" workbookViewId="0">
      <selection activeCell="U9" sqref="U9"/>
    </sheetView>
  </sheetViews>
  <sheetFormatPr defaultColWidth="9.21875" defaultRowHeight="13.2" x14ac:dyDescent="0.25"/>
  <cols>
    <col min="1" max="2" width="5" style="1" customWidth="1"/>
    <col min="3" max="3" width="47.21875" style="1" customWidth="1"/>
    <col min="4" max="4" width="9.21875" style="2"/>
    <col min="5" max="5" width="4.6640625" style="1" customWidth="1"/>
    <col min="6" max="6" width="6.44140625" style="1" customWidth="1"/>
    <col min="7" max="7" width="6.21875" style="1" customWidth="1"/>
    <col min="8" max="8" width="15.5546875" style="1" customWidth="1"/>
    <col min="9" max="10" width="5.5546875" style="1" customWidth="1"/>
    <col min="11" max="11" width="4.5546875" style="1" customWidth="1"/>
    <col min="12" max="13" width="4.88671875" style="1" customWidth="1"/>
    <col min="14" max="14" width="5.109375" style="1" customWidth="1"/>
    <col min="15" max="15" width="7" style="1" customWidth="1"/>
    <col min="16" max="16" width="5.109375" style="1" customWidth="1"/>
    <col min="17" max="17" width="7.6640625" style="1" customWidth="1"/>
    <col min="18" max="18" width="10" style="1" customWidth="1"/>
    <col min="19" max="19" width="9.21875" style="1"/>
    <col min="20" max="20" width="26.6640625" style="1" customWidth="1"/>
    <col min="21" max="16384" width="9.21875" style="1"/>
  </cols>
  <sheetData>
    <row r="1" spans="1:99" s="3" customFormat="1" ht="148.19999999999999" customHeight="1" thickBot="1" x14ac:dyDescent="0.3">
      <c r="C1" s="57" t="s">
        <v>1</v>
      </c>
      <c r="D1" s="59" t="s">
        <v>2</v>
      </c>
      <c r="E1" s="61" t="s">
        <v>5</v>
      </c>
      <c r="F1" s="61" t="s">
        <v>6</v>
      </c>
      <c r="G1" s="61" t="s">
        <v>7</v>
      </c>
      <c r="H1" s="61" t="s">
        <v>8</v>
      </c>
      <c r="I1" s="61" t="s">
        <v>9</v>
      </c>
      <c r="J1" s="61" t="s">
        <v>10</v>
      </c>
      <c r="K1" s="61" t="s">
        <v>11</v>
      </c>
      <c r="L1" s="61" t="s">
        <v>12</v>
      </c>
      <c r="M1" s="61" t="s">
        <v>13</v>
      </c>
      <c r="N1" s="61" t="s">
        <v>14</v>
      </c>
      <c r="O1" s="61" t="s">
        <v>15</v>
      </c>
      <c r="P1" s="61" t="s">
        <v>16</v>
      </c>
      <c r="Q1" s="61" t="s">
        <v>3</v>
      </c>
      <c r="R1" s="66" t="s">
        <v>4</v>
      </c>
    </row>
    <row r="2" spans="1:99" s="3" customFormat="1" ht="25.8" customHeight="1" thickBot="1" x14ac:dyDescent="0.45">
      <c r="C2" s="87" t="s">
        <v>97</v>
      </c>
      <c r="D2" s="59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6"/>
    </row>
    <row r="3" spans="1:99" s="5" customFormat="1" ht="20.399999999999999" customHeight="1" thickBot="1" x14ac:dyDescent="0.4">
      <c r="A3" s="4" t="s">
        <v>0</v>
      </c>
      <c r="B3" s="72" t="s">
        <v>226</v>
      </c>
      <c r="C3" s="56" t="s">
        <v>103</v>
      </c>
      <c r="D3" s="73">
        <v>88.32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4">
        <f t="shared" ref="Q3:Q14" si="0">SUM(E3:P3)</f>
        <v>0</v>
      </c>
      <c r="R3" s="67">
        <f t="shared" ref="R3:R14" si="1">Q3+D3</f>
        <v>88.32</v>
      </c>
      <c r="T3" s="68"/>
    </row>
    <row r="4" spans="1:99" s="24" customFormat="1" ht="18.600000000000001" thickBot="1" x14ac:dyDescent="0.4">
      <c r="A4" s="14">
        <v>1</v>
      </c>
      <c r="B4" s="71">
        <v>2</v>
      </c>
      <c r="C4" s="56" t="s">
        <v>102</v>
      </c>
      <c r="D4" s="15">
        <v>87.32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10">
        <f t="shared" si="0"/>
        <v>0</v>
      </c>
      <c r="R4" s="11">
        <f t="shared" si="1"/>
        <v>87.32</v>
      </c>
      <c r="S4" s="5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</row>
    <row r="5" spans="1:99" s="25" customFormat="1" ht="18.600000000000001" thickBot="1" x14ac:dyDescent="0.4">
      <c r="A5" s="14">
        <v>2</v>
      </c>
      <c r="B5" s="71">
        <v>3</v>
      </c>
      <c r="C5" s="56" t="s">
        <v>100</v>
      </c>
      <c r="D5" s="15">
        <v>86.67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10">
        <f t="shared" si="0"/>
        <v>0</v>
      </c>
      <c r="R5" s="11">
        <f t="shared" si="1"/>
        <v>86.67</v>
      </c>
      <c r="S5" s="5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</row>
    <row r="6" spans="1:99" s="25" customFormat="1" ht="18.600000000000001" thickBot="1" x14ac:dyDescent="0.4">
      <c r="A6" s="14">
        <v>3</v>
      </c>
      <c r="B6" s="71">
        <v>4</v>
      </c>
      <c r="C6" s="56" t="s">
        <v>107</v>
      </c>
      <c r="D6" s="15">
        <v>83.22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10">
        <f t="shared" si="0"/>
        <v>0</v>
      </c>
      <c r="R6" s="11">
        <f t="shared" si="1"/>
        <v>83.22</v>
      </c>
      <c r="S6" s="5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</row>
    <row r="7" spans="1:99" s="25" customFormat="1" ht="18.600000000000001" thickBot="1" x14ac:dyDescent="0.4">
      <c r="A7" s="14">
        <v>4</v>
      </c>
      <c r="B7" s="71">
        <v>5</v>
      </c>
      <c r="C7" s="56" t="s">
        <v>99</v>
      </c>
      <c r="D7" s="15">
        <v>80.95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10">
        <f t="shared" si="0"/>
        <v>0</v>
      </c>
      <c r="R7" s="11">
        <f t="shared" si="1"/>
        <v>80.95</v>
      </c>
      <c r="S7" s="5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</row>
    <row r="8" spans="1:99" s="25" customFormat="1" ht="18.600000000000001" thickBot="1" x14ac:dyDescent="0.4">
      <c r="A8" s="14">
        <v>5</v>
      </c>
      <c r="B8" s="71">
        <v>6</v>
      </c>
      <c r="C8" s="56" t="s">
        <v>109</v>
      </c>
      <c r="D8" s="15">
        <v>76.27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10">
        <f t="shared" si="0"/>
        <v>0</v>
      </c>
      <c r="R8" s="11">
        <f t="shared" si="1"/>
        <v>76.27</v>
      </c>
      <c r="S8" s="5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</row>
    <row r="9" spans="1:99" s="25" customFormat="1" ht="18.600000000000001" thickBot="1" x14ac:dyDescent="0.4">
      <c r="A9" s="14">
        <v>6</v>
      </c>
      <c r="B9" s="71">
        <v>7</v>
      </c>
      <c r="C9" s="34" t="s">
        <v>98</v>
      </c>
      <c r="D9" s="15">
        <v>72.959999999999994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10">
        <f t="shared" si="0"/>
        <v>0</v>
      </c>
      <c r="R9" s="11">
        <f t="shared" si="1"/>
        <v>72.959999999999994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</row>
    <row r="10" spans="1:99" s="25" customFormat="1" ht="18.600000000000001" thickBot="1" x14ac:dyDescent="0.4">
      <c r="A10" s="14">
        <v>7</v>
      </c>
      <c r="B10" s="71">
        <v>8</v>
      </c>
      <c r="C10" s="34" t="s">
        <v>105</v>
      </c>
      <c r="D10" s="15">
        <v>72.510000000000005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10">
        <f t="shared" si="0"/>
        <v>0</v>
      </c>
      <c r="R10" s="11">
        <f t="shared" si="1"/>
        <v>72.510000000000005</v>
      </c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</row>
    <row r="11" spans="1:99" s="25" customFormat="1" ht="18.600000000000001" thickBot="1" x14ac:dyDescent="0.4">
      <c r="A11" s="14">
        <v>8</v>
      </c>
      <c r="B11" s="71">
        <v>9</v>
      </c>
      <c r="C11" s="34" t="s">
        <v>101</v>
      </c>
      <c r="D11" s="15">
        <v>72.5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>
        <f t="shared" si="0"/>
        <v>0</v>
      </c>
      <c r="R11" s="11">
        <f t="shared" si="1"/>
        <v>72.5</v>
      </c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</row>
    <row r="12" spans="1:99" s="25" customFormat="1" ht="18.600000000000001" thickBot="1" x14ac:dyDescent="0.4">
      <c r="A12" s="14">
        <v>9</v>
      </c>
      <c r="B12" s="71">
        <v>10</v>
      </c>
      <c r="C12" s="34" t="s">
        <v>106</v>
      </c>
      <c r="D12" s="15">
        <v>66.63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0">
        <f t="shared" si="0"/>
        <v>0</v>
      </c>
      <c r="R12" s="11">
        <f t="shared" si="1"/>
        <v>66.63</v>
      </c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</row>
    <row r="13" spans="1:99" s="25" customFormat="1" ht="18.600000000000001" thickBot="1" x14ac:dyDescent="0.4">
      <c r="A13" s="14">
        <v>10</v>
      </c>
      <c r="B13" s="71">
        <v>11</v>
      </c>
      <c r="C13" s="34" t="s">
        <v>108</v>
      </c>
      <c r="D13" s="15">
        <v>62.76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>
        <f t="shared" si="0"/>
        <v>0</v>
      </c>
      <c r="R13" s="11">
        <f t="shared" si="1"/>
        <v>62.76</v>
      </c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</row>
    <row r="14" spans="1:99" s="25" customFormat="1" ht="18.600000000000001" thickBot="1" x14ac:dyDescent="0.4">
      <c r="A14" s="14">
        <v>11</v>
      </c>
      <c r="B14" s="71">
        <v>12</v>
      </c>
      <c r="C14" s="34" t="s">
        <v>104</v>
      </c>
      <c r="D14" s="15">
        <v>60.25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0">
        <f t="shared" si="0"/>
        <v>0</v>
      </c>
      <c r="R14" s="11">
        <f t="shared" si="1"/>
        <v>60.25</v>
      </c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</row>
    <row r="15" spans="1:99" s="25" customFormat="1" ht="23.4" thickBot="1" x14ac:dyDescent="0.45">
      <c r="A15" s="14">
        <v>14</v>
      </c>
      <c r="B15" s="69"/>
      <c r="C15" s="58"/>
      <c r="D15" s="60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5"/>
      <c r="R15" s="65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</row>
    <row r="16" spans="1:99" s="22" customFormat="1" ht="18.600000000000001" thickBot="1" x14ac:dyDescent="0.4">
      <c r="A16" s="17"/>
      <c r="B16" s="70"/>
      <c r="C16" s="32"/>
      <c r="D16" s="18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0"/>
      <c r="R16" s="21"/>
    </row>
    <row r="17" spans="1:18" s="22" customFormat="1" ht="20.25" customHeight="1" thickBot="1" x14ac:dyDescent="0.4">
      <c r="A17" s="17"/>
      <c r="B17" s="70"/>
      <c r="C17" s="40"/>
      <c r="D17" s="15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0"/>
      <c r="R17" s="11"/>
    </row>
  </sheetData>
  <sortState ref="C1:R29">
    <sortCondition descending="1" ref="D1:D2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9"/>
  <sheetViews>
    <sheetView zoomScale="60" zoomScaleNormal="60" workbookViewId="0">
      <selection activeCell="U11" sqref="U11:U12"/>
    </sheetView>
  </sheetViews>
  <sheetFormatPr defaultColWidth="9.21875" defaultRowHeight="13.2" x14ac:dyDescent="0.25"/>
  <cols>
    <col min="1" max="1" width="5" style="1" customWidth="1"/>
    <col min="2" max="2" width="47.21875" style="1" customWidth="1"/>
    <col min="3" max="3" width="9.21875" style="2"/>
    <col min="4" max="4" width="4.77734375" style="1" customWidth="1"/>
    <col min="5" max="5" width="6" style="1" customWidth="1"/>
    <col min="6" max="6" width="11" style="1" customWidth="1"/>
    <col min="7" max="7" width="15.5546875" style="1" customWidth="1"/>
    <col min="8" max="9" width="6" style="1" customWidth="1"/>
    <col min="10" max="10" width="4.21875" style="1" customWidth="1"/>
    <col min="11" max="11" width="7.21875" style="1" customWidth="1"/>
    <col min="12" max="12" width="5.5546875" style="1" customWidth="1"/>
    <col min="13" max="13" width="5.6640625" style="1" customWidth="1"/>
    <col min="14" max="14" width="7.6640625" style="1" customWidth="1"/>
    <col min="15" max="15" width="5.21875" style="1" customWidth="1"/>
    <col min="16" max="16" width="7.6640625" style="1" customWidth="1"/>
    <col min="17" max="17" width="10" style="1" customWidth="1"/>
    <col min="18" max="16384" width="9.21875" style="1"/>
  </cols>
  <sheetData>
    <row r="1" spans="1:98" s="3" customFormat="1" ht="28.5" customHeight="1" thickBot="1" x14ac:dyDescent="0.45">
      <c r="B1" s="85" t="s">
        <v>17</v>
      </c>
      <c r="C1" s="6"/>
    </row>
    <row r="2" spans="1:98" s="5" customFormat="1" ht="138.75" customHeight="1" thickBot="1" x14ac:dyDescent="0.3">
      <c r="A2" s="4" t="s">
        <v>0</v>
      </c>
      <c r="B2" s="88" t="s">
        <v>1</v>
      </c>
      <c r="C2" s="16" t="s">
        <v>2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7" t="s">
        <v>14</v>
      </c>
      <c r="N2" s="7" t="s">
        <v>15</v>
      </c>
      <c r="O2" s="7" t="s">
        <v>16</v>
      </c>
      <c r="P2" s="7" t="s">
        <v>3</v>
      </c>
      <c r="Q2" s="8" t="s">
        <v>4</v>
      </c>
    </row>
    <row r="3" spans="1:98" s="24" customFormat="1" ht="22.8" customHeight="1" thickBot="1" x14ac:dyDescent="0.4">
      <c r="A3" s="14">
        <v>1</v>
      </c>
      <c r="B3" s="89" t="s">
        <v>112</v>
      </c>
      <c r="C3" s="15">
        <v>83.25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10">
        <f t="shared" ref="P3:P28" si="0">SUM(D3:O3)</f>
        <v>0</v>
      </c>
      <c r="Q3" s="11">
        <f t="shared" ref="Q3:Q28" si="1">P3+C3</f>
        <v>83.25</v>
      </c>
      <c r="R3" s="27"/>
      <c r="S3" s="5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</row>
    <row r="4" spans="1:98" s="25" customFormat="1" ht="18.600000000000001" thickBot="1" x14ac:dyDescent="0.4">
      <c r="A4" s="17">
        <v>2</v>
      </c>
      <c r="B4" s="82" t="s">
        <v>242</v>
      </c>
      <c r="C4" s="15">
        <v>83.01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10">
        <f t="shared" si="0"/>
        <v>0</v>
      </c>
      <c r="Q4" s="11">
        <f t="shared" si="1"/>
        <v>83.01</v>
      </c>
      <c r="R4" s="27"/>
      <c r="S4" s="27"/>
      <c r="T4" s="1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</row>
    <row r="5" spans="1:98" s="25" customFormat="1" ht="18.600000000000001" thickBot="1" x14ac:dyDescent="0.4">
      <c r="A5" s="14">
        <v>3</v>
      </c>
      <c r="B5" s="82" t="s">
        <v>111</v>
      </c>
      <c r="C5" s="15">
        <v>82.32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10">
        <f t="shared" si="0"/>
        <v>0</v>
      </c>
      <c r="Q5" s="11">
        <f t="shared" si="1"/>
        <v>82.32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</row>
    <row r="6" spans="1:98" s="25" customFormat="1" ht="18.600000000000001" thickBot="1" x14ac:dyDescent="0.4">
      <c r="A6" s="17">
        <v>4</v>
      </c>
      <c r="B6" s="82" t="s">
        <v>117</v>
      </c>
      <c r="C6" s="15">
        <v>77.62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10">
        <f t="shared" si="0"/>
        <v>0</v>
      </c>
      <c r="Q6" s="11">
        <f t="shared" si="1"/>
        <v>77.62</v>
      </c>
      <c r="R6" s="27"/>
      <c r="S6" s="27"/>
      <c r="T6" s="22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</row>
    <row r="7" spans="1:98" s="25" customFormat="1" ht="18.600000000000001" thickBot="1" x14ac:dyDescent="0.4">
      <c r="A7" s="14">
        <v>5</v>
      </c>
      <c r="B7" s="82" t="s">
        <v>119</v>
      </c>
      <c r="C7" s="15">
        <v>77.599999999999994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10">
        <f t="shared" si="0"/>
        <v>0</v>
      </c>
      <c r="Q7" s="11">
        <f t="shared" si="1"/>
        <v>77.599999999999994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</row>
    <row r="8" spans="1:98" s="25" customFormat="1" ht="18.600000000000001" thickBot="1" x14ac:dyDescent="0.4">
      <c r="A8" s="17">
        <v>6</v>
      </c>
      <c r="B8" s="82" t="s">
        <v>126</v>
      </c>
      <c r="C8" s="18">
        <v>74.930000000000007</v>
      </c>
      <c r="D8" s="26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0">
        <f t="shared" si="0"/>
        <v>0</v>
      </c>
      <c r="Q8" s="11">
        <f t="shared" si="1"/>
        <v>74.930000000000007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</row>
    <row r="9" spans="1:98" s="25" customFormat="1" ht="18.600000000000001" thickBot="1" x14ac:dyDescent="0.4">
      <c r="A9" s="17">
        <v>7</v>
      </c>
      <c r="B9" s="82" t="s">
        <v>120</v>
      </c>
      <c r="C9" s="15">
        <v>73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10">
        <f t="shared" si="0"/>
        <v>0</v>
      </c>
      <c r="Q9" s="11">
        <f t="shared" si="1"/>
        <v>73</v>
      </c>
      <c r="R9" s="27"/>
      <c r="S9" s="27"/>
      <c r="T9" s="1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</row>
    <row r="10" spans="1:98" s="25" customFormat="1" ht="18.600000000000001" thickBot="1" x14ac:dyDescent="0.4">
      <c r="A10" s="14">
        <v>8</v>
      </c>
      <c r="B10" s="82" t="s">
        <v>123</v>
      </c>
      <c r="C10" s="15">
        <v>70.760000000000005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>
        <f t="shared" si="0"/>
        <v>0</v>
      </c>
      <c r="Q10" s="11">
        <f t="shared" si="1"/>
        <v>70.760000000000005</v>
      </c>
      <c r="R10" s="27"/>
      <c r="S10" s="52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</row>
    <row r="11" spans="1:98" s="25" customFormat="1" ht="18.600000000000001" thickBot="1" x14ac:dyDescent="0.4">
      <c r="A11" s="17">
        <v>9</v>
      </c>
      <c r="B11" s="82" t="s">
        <v>127</v>
      </c>
      <c r="C11" s="18">
        <v>69.36</v>
      </c>
      <c r="D11" s="9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0">
        <f t="shared" si="0"/>
        <v>0</v>
      </c>
      <c r="Q11" s="11">
        <f t="shared" si="1"/>
        <v>69.36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</row>
    <row r="12" spans="1:98" s="25" customFormat="1" ht="18.600000000000001" thickBot="1" x14ac:dyDescent="0.4">
      <c r="A12" s="17">
        <v>10</v>
      </c>
      <c r="B12" s="82" t="s">
        <v>233</v>
      </c>
      <c r="C12" s="15">
        <v>69.12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0">
        <f t="shared" si="0"/>
        <v>0</v>
      </c>
      <c r="Q12" s="11">
        <f t="shared" si="1"/>
        <v>69.12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1:98" s="25" customFormat="1" ht="18.600000000000001" thickBot="1" x14ac:dyDescent="0.4">
      <c r="A13" s="14">
        <v>11</v>
      </c>
      <c r="B13" s="82" t="s">
        <v>241</v>
      </c>
      <c r="C13" s="15">
        <v>68.98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0">
        <f t="shared" si="0"/>
        <v>0</v>
      </c>
      <c r="Q13" s="11">
        <f t="shared" si="1"/>
        <v>68.98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</row>
    <row r="14" spans="1:98" s="25" customFormat="1" ht="18.600000000000001" thickBot="1" x14ac:dyDescent="0.4">
      <c r="A14" s="14">
        <v>12</v>
      </c>
      <c r="B14" s="82" t="s">
        <v>124</v>
      </c>
      <c r="C14" s="18">
        <v>68.67</v>
      </c>
      <c r="D14" s="9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0">
        <f t="shared" si="0"/>
        <v>0</v>
      </c>
      <c r="Q14" s="11">
        <f t="shared" si="1"/>
        <v>68.67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1:98" s="25" customFormat="1" ht="18.600000000000001" thickBot="1" x14ac:dyDescent="0.4">
      <c r="A15" s="14">
        <v>13</v>
      </c>
      <c r="B15" s="82" t="s">
        <v>237</v>
      </c>
      <c r="C15" s="15">
        <v>65.87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>
        <f t="shared" si="0"/>
        <v>0</v>
      </c>
      <c r="Q15" s="11">
        <f t="shared" si="1"/>
        <v>65.87</v>
      </c>
      <c r="R15" s="1"/>
      <c r="S15" s="1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</row>
    <row r="16" spans="1:98" s="25" customFormat="1" ht="18.600000000000001" thickBot="1" x14ac:dyDescent="0.4">
      <c r="A16" s="14">
        <v>14</v>
      </c>
      <c r="B16" s="82" t="s">
        <v>125</v>
      </c>
      <c r="C16" s="18">
        <v>65.55</v>
      </c>
      <c r="D16" s="9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0">
        <f t="shared" si="0"/>
        <v>0</v>
      </c>
      <c r="Q16" s="11">
        <f t="shared" si="1"/>
        <v>65.55</v>
      </c>
      <c r="R16" s="27"/>
      <c r="S16" s="27"/>
      <c r="T16" s="22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1:98" s="25" customFormat="1" ht="18.600000000000001" thickBot="1" x14ac:dyDescent="0.4">
      <c r="A17" s="17">
        <v>15</v>
      </c>
      <c r="B17" s="82" t="s">
        <v>238</v>
      </c>
      <c r="C17" s="15">
        <v>64.42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>
        <f t="shared" si="0"/>
        <v>0</v>
      </c>
      <c r="Q17" s="11">
        <f t="shared" si="1"/>
        <v>64.42</v>
      </c>
      <c r="R17" s="27"/>
      <c r="S17" s="27"/>
      <c r="T17" s="22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</row>
    <row r="18" spans="1:98" s="22" customFormat="1" ht="18.600000000000001" thickBot="1" x14ac:dyDescent="0.4">
      <c r="A18" s="14">
        <v>16</v>
      </c>
      <c r="B18" s="82" t="s">
        <v>239</v>
      </c>
      <c r="C18" s="18">
        <v>62.63</v>
      </c>
      <c r="D18" s="9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0">
        <f t="shared" si="0"/>
        <v>0</v>
      </c>
      <c r="Q18" s="11">
        <f t="shared" si="1"/>
        <v>62.63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1:98" s="22" customFormat="1" ht="18.600000000000001" thickBot="1" x14ac:dyDescent="0.4">
      <c r="A19" s="14">
        <v>17</v>
      </c>
      <c r="B19" s="82" t="s">
        <v>122</v>
      </c>
      <c r="C19" s="15">
        <v>62.46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>
        <f t="shared" si="0"/>
        <v>0</v>
      </c>
      <c r="Q19" s="11">
        <f t="shared" si="1"/>
        <v>62.46</v>
      </c>
      <c r="R19" s="1"/>
      <c r="S19" s="1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</row>
    <row r="20" spans="1:98" s="22" customFormat="1" ht="18.600000000000001" thickBot="1" x14ac:dyDescent="0.4">
      <c r="A20" s="14">
        <v>18</v>
      </c>
      <c r="B20" s="82" t="s">
        <v>115</v>
      </c>
      <c r="C20" s="15">
        <v>62.15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>
        <f t="shared" si="0"/>
        <v>0</v>
      </c>
      <c r="Q20" s="11">
        <f t="shared" si="1"/>
        <v>62.15</v>
      </c>
      <c r="R20" s="27"/>
      <c r="S20" s="27"/>
      <c r="T20" s="1"/>
    </row>
    <row r="21" spans="1:98" s="22" customFormat="1" ht="20.25" customHeight="1" thickBot="1" x14ac:dyDescent="0.4">
      <c r="A21" s="17">
        <v>19</v>
      </c>
      <c r="B21" s="82" t="s">
        <v>121</v>
      </c>
      <c r="C21" s="29">
        <v>62.12</v>
      </c>
      <c r="D21" s="30"/>
      <c r="E21" s="30"/>
      <c r="F21" s="31"/>
      <c r="G21" s="30"/>
      <c r="H21" s="30"/>
      <c r="I21" s="30"/>
      <c r="J21" s="30"/>
      <c r="K21" s="30"/>
      <c r="L21" s="30"/>
      <c r="M21" s="30"/>
      <c r="N21" s="30"/>
      <c r="O21" s="30"/>
      <c r="P21" s="10">
        <f t="shared" si="0"/>
        <v>0</v>
      </c>
      <c r="Q21" s="11">
        <f t="shared" si="1"/>
        <v>62.12</v>
      </c>
      <c r="T21" s="27"/>
    </row>
    <row r="22" spans="1:98" s="22" customFormat="1" ht="18.600000000000001" thickBot="1" x14ac:dyDescent="0.4">
      <c r="A22" s="17">
        <v>20</v>
      </c>
      <c r="B22" s="82" t="s">
        <v>113</v>
      </c>
      <c r="C22" s="15">
        <v>61.48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>
        <f t="shared" si="0"/>
        <v>0</v>
      </c>
      <c r="Q22" s="11">
        <f t="shared" si="1"/>
        <v>61.48</v>
      </c>
      <c r="R22" s="1"/>
      <c r="S22" s="1"/>
      <c r="T22" s="1"/>
    </row>
    <row r="23" spans="1:98" ht="18.600000000000001" thickBot="1" x14ac:dyDescent="0.4">
      <c r="A23" s="14">
        <v>21</v>
      </c>
      <c r="B23" s="82" t="s">
        <v>240</v>
      </c>
      <c r="C23" s="15">
        <v>61.42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>
        <f t="shared" si="0"/>
        <v>0</v>
      </c>
      <c r="Q23" s="11">
        <f t="shared" si="1"/>
        <v>61.42</v>
      </c>
      <c r="R23" s="22"/>
      <c r="S23" s="22"/>
    </row>
    <row r="24" spans="1:98" ht="18.600000000000001" thickBot="1" x14ac:dyDescent="0.4">
      <c r="A24" s="14">
        <v>22</v>
      </c>
      <c r="B24" s="82" t="s">
        <v>116</v>
      </c>
      <c r="C24" s="15">
        <v>61.36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10">
        <f t="shared" si="0"/>
        <v>0</v>
      </c>
      <c r="Q24" s="11">
        <f t="shared" si="1"/>
        <v>61.36</v>
      </c>
      <c r="R24" s="27"/>
      <c r="S24" s="27"/>
      <c r="T24" s="27"/>
    </row>
    <row r="25" spans="1:98" ht="18.600000000000001" thickBot="1" x14ac:dyDescent="0.4">
      <c r="A25" s="14">
        <v>23</v>
      </c>
      <c r="B25" s="82" t="s">
        <v>110</v>
      </c>
      <c r="C25" s="15">
        <v>61.13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0">
        <f t="shared" si="0"/>
        <v>0</v>
      </c>
      <c r="Q25" s="11">
        <f t="shared" si="1"/>
        <v>61.13</v>
      </c>
      <c r="R25" s="27"/>
      <c r="S25" s="27"/>
    </row>
    <row r="26" spans="1:98" ht="18.600000000000001" thickBot="1" x14ac:dyDescent="0.4">
      <c r="A26" s="17">
        <v>24</v>
      </c>
      <c r="B26" s="82" t="s">
        <v>236</v>
      </c>
      <c r="C26" s="18">
        <v>60.78</v>
      </c>
      <c r="D26" s="9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0">
        <f t="shared" si="0"/>
        <v>0</v>
      </c>
      <c r="Q26" s="11">
        <f t="shared" si="1"/>
        <v>60.78</v>
      </c>
      <c r="T26" s="27"/>
    </row>
    <row r="27" spans="1:98" ht="18.600000000000001" thickBot="1" x14ac:dyDescent="0.4">
      <c r="A27" s="17">
        <v>25</v>
      </c>
      <c r="B27" s="35" t="s">
        <v>114</v>
      </c>
      <c r="C27" s="15">
        <v>60.68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>
        <f t="shared" si="0"/>
        <v>0</v>
      </c>
      <c r="Q27" s="11">
        <f t="shared" si="1"/>
        <v>60.68</v>
      </c>
      <c r="T27" s="27"/>
    </row>
    <row r="28" spans="1:98" ht="18.600000000000001" thickBot="1" x14ac:dyDescent="0.4">
      <c r="A28" s="14">
        <v>26</v>
      </c>
      <c r="B28" s="35" t="s">
        <v>118</v>
      </c>
      <c r="C28" s="15">
        <v>60.27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0">
        <f t="shared" si="0"/>
        <v>0</v>
      </c>
      <c r="Q28" s="11">
        <f t="shared" si="1"/>
        <v>60.27</v>
      </c>
      <c r="T28" s="27"/>
    </row>
    <row r="29" spans="1:98" ht="18.600000000000001" thickBot="1" x14ac:dyDescent="0.4">
      <c r="A29" s="17"/>
      <c r="B29" s="33"/>
      <c r="C29" s="15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0"/>
      <c r="Q29" s="11"/>
    </row>
  </sheetData>
  <sortState ref="B3:S28">
    <sortCondition descending="1" ref="C3:C28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60" zoomScaleNormal="60" workbookViewId="0">
      <selection activeCell="Q29" sqref="Q29"/>
    </sheetView>
  </sheetViews>
  <sheetFormatPr defaultColWidth="9.21875" defaultRowHeight="13.2" x14ac:dyDescent="0.25"/>
  <cols>
    <col min="1" max="1" width="5" style="1" customWidth="1"/>
    <col min="2" max="2" width="47.21875" style="1" customWidth="1"/>
    <col min="3" max="3" width="12.88671875" style="2" customWidth="1"/>
    <col min="4" max="4" width="13.44140625" style="1" customWidth="1"/>
    <col min="5" max="5" width="8.6640625" style="1" hidden="1" customWidth="1"/>
    <col min="6" max="6" width="11" style="1" hidden="1" customWidth="1"/>
    <col min="7" max="7" width="15.5546875" style="1" hidden="1" customWidth="1"/>
    <col min="8" max="10" width="8.6640625" style="1" hidden="1" customWidth="1"/>
    <col min="11" max="11" width="7.6640625" style="1" hidden="1" customWidth="1"/>
    <col min="12" max="12" width="10" style="1" customWidth="1"/>
    <col min="13" max="13" width="11.44140625" style="1" customWidth="1"/>
    <col min="14" max="16384" width="9.21875" style="1"/>
  </cols>
  <sheetData>
    <row r="1" spans="1:14" s="3" customFormat="1" ht="22.2" customHeight="1" thickBot="1" x14ac:dyDescent="0.45">
      <c r="B1" s="85" t="s">
        <v>128</v>
      </c>
      <c r="C1" s="6"/>
    </row>
    <row r="2" spans="1:14" s="5" customFormat="1" ht="106.8" customHeight="1" thickBot="1" x14ac:dyDescent="0.3">
      <c r="A2" s="4" t="s">
        <v>0</v>
      </c>
      <c r="B2" s="88" t="s">
        <v>1</v>
      </c>
      <c r="C2" s="16" t="s">
        <v>2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3</v>
      </c>
      <c r="L2" s="8" t="s">
        <v>4</v>
      </c>
      <c r="N2" s="74"/>
    </row>
    <row r="3" spans="1:14" s="27" customFormat="1" ht="18.600000000000001" thickBot="1" x14ac:dyDescent="0.4">
      <c r="A3" s="14">
        <v>1</v>
      </c>
      <c r="B3" s="75" t="s">
        <v>148</v>
      </c>
      <c r="C3" s="15">
        <v>88.31</v>
      </c>
      <c r="D3" s="51"/>
      <c r="E3" s="51"/>
      <c r="F3" s="51"/>
      <c r="G3" s="51"/>
      <c r="H3" s="51"/>
      <c r="I3" s="51"/>
      <c r="J3" s="51"/>
      <c r="K3" s="10">
        <f t="shared" ref="K3:K33" si="0">SUM(D3:J3)</f>
        <v>0</v>
      </c>
      <c r="L3" s="11">
        <f t="shared" ref="L3:L33" si="1">K3+C3</f>
        <v>88.31</v>
      </c>
    </row>
    <row r="4" spans="1:14" s="27" customFormat="1" ht="18.600000000000001" thickBot="1" x14ac:dyDescent="0.4">
      <c r="A4" s="14">
        <v>2</v>
      </c>
      <c r="B4" s="75" t="s">
        <v>135</v>
      </c>
      <c r="C4" s="15">
        <v>87.23</v>
      </c>
      <c r="D4" s="26"/>
      <c r="E4" s="26"/>
      <c r="F4" s="26"/>
      <c r="G4" s="26"/>
      <c r="H4" s="26"/>
      <c r="I4" s="26"/>
      <c r="J4" s="26"/>
      <c r="K4" s="10">
        <f t="shared" si="0"/>
        <v>0</v>
      </c>
      <c r="L4" s="11">
        <f t="shared" si="1"/>
        <v>87.23</v>
      </c>
    </row>
    <row r="5" spans="1:14" s="27" customFormat="1" ht="18.600000000000001" thickBot="1" x14ac:dyDescent="0.4">
      <c r="A5" s="14">
        <v>3</v>
      </c>
      <c r="B5" s="75" t="s">
        <v>132</v>
      </c>
      <c r="C5" s="15">
        <v>82.43</v>
      </c>
      <c r="D5" s="26"/>
      <c r="E5" s="26"/>
      <c r="F5" s="26"/>
      <c r="G5" s="26"/>
      <c r="H5" s="26"/>
      <c r="I5" s="26"/>
      <c r="J5" s="26"/>
      <c r="K5" s="10">
        <f t="shared" si="0"/>
        <v>0</v>
      </c>
      <c r="L5" s="11">
        <f t="shared" si="1"/>
        <v>82.43</v>
      </c>
    </row>
    <row r="6" spans="1:14" s="27" customFormat="1" ht="18.600000000000001" thickBot="1" x14ac:dyDescent="0.4">
      <c r="A6" s="14">
        <v>4</v>
      </c>
      <c r="B6" s="75" t="s">
        <v>136</v>
      </c>
      <c r="C6" s="15">
        <v>80.680000000000007</v>
      </c>
      <c r="D6" s="26"/>
      <c r="E6" s="26"/>
      <c r="F6" s="26"/>
      <c r="G6" s="26"/>
      <c r="H6" s="26"/>
      <c r="I6" s="26"/>
      <c r="J6" s="26"/>
      <c r="K6" s="10">
        <f t="shared" si="0"/>
        <v>0</v>
      </c>
      <c r="L6" s="11">
        <f t="shared" si="1"/>
        <v>80.680000000000007</v>
      </c>
    </row>
    <row r="7" spans="1:14" s="27" customFormat="1" ht="18.600000000000001" thickBot="1" x14ac:dyDescent="0.4">
      <c r="A7" s="14">
        <v>5</v>
      </c>
      <c r="B7" s="75" t="s">
        <v>155</v>
      </c>
      <c r="C7" s="15">
        <v>79.37</v>
      </c>
      <c r="D7" s="26"/>
      <c r="E7" s="26"/>
      <c r="F7" s="26"/>
      <c r="G7" s="26"/>
      <c r="H7" s="26"/>
      <c r="I7" s="26"/>
      <c r="J7" s="26"/>
      <c r="K7" s="10">
        <f t="shared" si="0"/>
        <v>0</v>
      </c>
      <c r="L7" s="11">
        <f t="shared" si="1"/>
        <v>79.37</v>
      </c>
    </row>
    <row r="8" spans="1:14" s="27" customFormat="1" ht="18.600000000000001" thickBot="1" x14ac:dyDescent="0.4">
      <c r="A8" s="14">
        <v>6</v>
      </c>
      <c r="B8" s="75" t="s">
        <v>134</v>
      </c>
      <c r="C8" s="15">
        <v>76.62</v>
      </c>
      <c r="D8" s="26"/>
      <c r="E8" s="26"/>
      <c r="F8" s="26"/>
      <c r="G8" s="26"/>
      <c r="H8" s="26"/>
      <c r="I8" s="26"/>
      <c r="J8" s="26"/>
      <c r="K8" s="10">
        <f t="shared" si="0"/>
        <v>0</v>
      </c>
      <c r="L8" s="11">
        <f t="shared" si="1"/>
        <v>76.62</v>
      </c>
    </row>
    <row r="9" spans="1:14" s="27" customFormat="1" ht="18.600000000000001" thickBot="1" x14ac:dyDescent="0.4">
      <c r="A9" s="14">
        <v>7</v>
      </c>
      <c r="B9" s="75" t="s">
        <v>150</v>
      </c>
      <c r="C9" s="15">
        <v>75.41</v>
      </c>
      <c r="D9" s="26"/>
      <c r="E9" s="19"/>
      <c r="F9" s="19"/>
      <c r="G9" s="19">
        <v>2</v>
      </c>
      <c r="H9" s="19"/>
      <c r="I9" s="19"/>
      <c r="J9" s="19"/>
      <c r="K9" s="20">
        <f t="shared" si="0"/>
        <v>2</v>
      </c>
      <c r="L9" s="21">
        <f t="shared" si="1"/>
        <v>77.41</v>
      </c>
    </row>
    <row r="10" spans="1:14" s="27" customFormat="1" ht="18.600000000000001" thickBot="1" x14ac:dyDescent="0.4">
      <c r="A10" s="14">
        <v>8</v>
      </c>
      <c r="B10" s="75" t="s">
        <v>145</v>
      </c>
      <c r="C10" s="15">
        <v>75.28</v>
      </c>
      <c r="D10" s="9"/>
      <c r="E10" s="9"/>
      <c r="F10" s="9"/>
      <c r="G10" s="9"/>
      <c r="H10" s="9"/>
      <c r="I10" s="9"/>
      <c r="J10" s="9"/>
      <c r="K10" s="10">
        <f t="shared" si="0"/>
        <v>0</v>
      </c>
      <c r="L10" s="11">
        <f t="shared" si="1"/>
        <v>75.28</v>
      </c>
    </row>
    <row r="11" spans="1:14" s="27" customFormat="1" ht="18.600000000000001" thickBot="1" x14ac:dyDescent="0.4">
      <c r="A11" s="14">
        <v>9</v>
      </c>
      <c r="B11" s="75" t="s">
        <v>146</v>
      </c>
      <c r="C11" s="15">
        <v>74.81</v>
      </c>
      <c r="D11" s="9"/>
      <c r="E11" s="23"/>
      <c r="F11" s="23"/>
      <c r="G11" s="23"/>
      <c r="H11" s="23"/>
      <c r="I11" s="23"/>
      <c r="J11" s="23"/>
      <c r="K11" s="20">
        <f t="shared" si="0"/>
        <v>0</v>
      </c>
      <c r="L11" s="21">
        <f t="shared" si="1"/>
        <v>74.81</v>
      </c>
    </row>
    <row r="12" spans="1:14" s="27" customFormat="1" ht="18.600000000000001" thickBot="1" x14ac:dyDescent="0.4">
      <c r="A12" s="14">
        <v>10</v>
      </c>
      <c r="B12" s="75" t="s">
        <v>140</v>
      </c>
      <c r="C12" s="15">
        <v>73.25</v>
      </c>
      <c r="D12" s="9"/>
      <c r="E12" s="23"/>
      <c r="F12" s="23"/>
      <c r="G12" s="23"/>
      <c r="H12" s="23"/>
      <c r="I12" s="23"/>
      <c r="J12" s="23"/>
      <c r="K12" s="20">
        <f t="shared" si="0"/>
        <v>0</v>
      </c>
      <c r="L12" s="21">
        <f t="shared" si="1"/>
        <v>73.25</v>
      </c>
    </row>
    <row r="13" spans="1:14" s="27" customFormat="1" ht="18.600000000000001" thickBot="1" x14ac:dyDescent="0.4">
      <c r="A13" s="14">
        <v>11</v>
      </c>
      <c r="B13" s="75" t="s">
        <v>142</v>
      </c>
      <c r="C13" s="15">
        <v>72.31</v>
      </c>
      <c r="D13" s="9"/>
      <c r="E13" s="9"/>
      <c r="F13" s="9"/>
      <c r="G13" s="9"/>
      <c r="H13" s="9"/>
      <c r="I13" s="9"/>
      <c r="J13" s="9"/>
      <c r="K13" s="10">
        <f t="shared" si="0"/>
        <v>0</v>
      </c>
      <c r="L13" s="11">
        <f t="shared" si="1"/>
        <v>72.31</v>
      </c>
    </row>
    <row r="14" spans="1:14" s="27" customFormat="1" ht="18.600000000000001" thickBot="1" x14ac:dyDescent="0.4">
      <c r="A14" s="14">
        <v>12</v>
      </c>
      <c r="B14" s="36" t="s">
        <v>144</v>
      </c>
      <c r="C14" s="15">
        <v>69.81</v>
      </c>
      <c r="D14" s="9"/>
      <c r="E14" s="9"/>
      <c r="F14" s="9"/>
      <c r="G14" s="9"/>
      <c r="H14" s="9"/>
      <c r="I14" s="9"/>
      <c r="J14" s="9"/>
      <c r="K14" s="10">
        <f t="shared" si="0"/>
        <v>0</v>
      </c>
      <c r="L14" s="11">
        <f t="shared" si="1"/>
        <v>69.81</v>
      </c>
    </row>
    <row r="15" spans="1:14" s="27" customFormat="1" ht="18.600000000000001" thickBot="1" x14ac:dyDescent="0.4">
      <c r="A15" s="14">
        <v>13</v>
      </c>
      <c r="B15" s="75" t="s">
        <v>149</v>
      </c>
      <c r="C15" s="15">
        <v>68.81</v>
      </c>
      <c r="D15" s="9"/>
      <c r="E15" s="9"/>
      <c r="F15" s="9"/>
      <c r="G15" s="9"/>
      <c r="H15" s="9"/>
      <c r="I15" s="9"/>
      <c r="J15" s="9"/>
      <c r="K15" s="10">
        <f t="shared" si="0"/>
        <v>0</v>
      </c>
      <c r="L15" s="11">
        <f t="shared" si="1"/>
        <v>68.81</v>
      </c>
    </row>
    <row r="16" spans="1:14" s="27" customFormat="1" ht="18.600000000000001" thickBot="1" x14ac:dyDescent="0.4">
      <c r="A16" s="14">
        <v>14</v>
      </c>
      <c r="B16" s="36" t="s">
        <v>151</v>
      </c>
      <c r="C16" s="15">
        <v>68.25</v>
      </c>
      <c r="D16" s="9"/>
      <c r="E16" s="54" t="s">
        <v>220</v>
      </c>
      <c r="F16" s="9"/>
      <c r="G16" s="9"/>
      <c r="H16" s="9"/>
      <c r="I16" s="9"/>
      <c r="J16" s="9"/>
      <c r="K16" s="10">
        <f t="shared" si="0"/>
        <v>0</v>
      </c>
      <c r="L16" s="11">
        <f t="shared" si="1"/>
        <v>68.25</v>
      </c>
    </row>
    <row r="17" spans="1:20" s="27" customFormat="1" ht="18.600000000000001" thickBot="1" x14ac:dyDescent="0.4">
      <c r="A17" s="14">
        <v>15</v>
      </c>
      <c r="B17" s="36" t="s">
        <v>153</v>
      </c>
      <c r="C17" s="15">
        <v>65.25</v>
      </c>
      <c r="D17" s="9"/>
      <c r="E17" s="53"/>
      <c r="F17" s="9"/>
      <c r="G17" s="9" t="s">
        <v>225</v>
      </c>
      <c r="H17" s="9"/>
      <c r="I17" s="9"/>
      <c r="J17" s="9"/>
      <c r="K17" s="10">
        <f t="shared" si="0"/>
        <v>0</v>
      </c>
      <c r="L17" s="11">
        <f t="shared" si="1"/>
        <v>65.25</v>
      </c>
    </row>
    <row r="18" spans="1:20" s="22" customFormat="1" ht="18.600000000000001" thickBot="1" x14ac:dyDescent="0.4">
      <c r="A18" s="17">
        <v>16</v>
      </c>
      <c r="B18" s="36" t="s">
        <v>133</v>
      </c>
      <c r="C18" s="15">
        <v>65.16</v>
      </c>
      <c r="D18" s="9"/>
      <c r="E18" s="9"/>
      <c r="F18" s="9"/>
      <c r="G18" s="9"/>
      <c r="H18" s="9"/>
      <c r="I18" s="9"/>
      <c r="J18" s="9"/>
      <c r="K18" s="10">
        <f t="shared" si="0"/>
        <v>0</v>
      </c>
      <c r="L18" s="11">
        <f t="shared" si="1"/>
        <v>65.16</v>
      </c>
      <c r="M18" s="27"/>
      <c r="N18" s="27"/>
      <c r="O18" s="27"/>
      <c r="P18" s="27"/>
      <c r="Q18" s="27"/>
      <c r="R18" s="27"/>
      <c r="S18" s="27"/>
      <c r="T18" s="27"/>
    </row>
    <row r="19" spans="1:20" s="22" customFormat="1" ht="18.600000000000001" thickBot="1" x14ac:dyDescent="0.4">
      <c r="A19" s="17">
        <v>17</v>
      </c>
      <c r="B19" s="75" t="s">
        <v>131</v>
      </c>
      <c r="C19" s="15">
        <v>63.37</v>
      </c>
      <c r="D19" s="9"/>
      <c r="E19" s="23"/>
      <c r="F19" s="23"/>
      <c r="G19" s="23"/>
      <c r="H19" s="23"/>
      <c r="I19" s="23"/>
      <c r="J19" s="23"/>
      <c r="K19" s="20">
        <f t="shared" si="0"/>
        <v>0</v>
      </c>
      <c r="L19" s="21">
        <f t="shared" si="1"/>
        <v>63.37</v>
      </c>
      <c r="M19" s="27"/>
      <c r="N19" s="27"/>
      <c r="O19" s="27"/>
      <c r="P19" s="27"/>
      <c r="Q19" s="27"/>
      <c r="R19" s="27"/>
      <c r="S19" s="27"/>
      <c r="T19" s="27"/>
    </row>
    <row r="20" spans="1:20" s="22" customFormat="1" ht="18.600000000000001" thickBot="1" x14ac:dyDescent="0.4">
      <c r="A20" s="17">
        <v>18</v>
      </c>
      <c r="B20" s="36" t="s">
        <v>139</v>
      </c>
      <c r="C20" s="15">
        <v>63.31</v>
      </c>
      <c r="D20" s="9"/>
      <c r="E20" s="23"/>
      <c r="F20" s="23"/>
      <c r="G20" s="23"/>
      <c r="H20" s="23"/>
      <c r="I20" s="23"/>
      <c r="J20" s="23"/>
      <c r="K20" s="20">
        <f t="shared" si="0"/>
        <v>0</v>
      </c>
      <c r="L20" s="21">
        <f t="shared" si="1"/>
        <v>63.31</v>
      </c>
      <c r="M20" s="27"/>
      <c r="N20" s="27"/>
      <c r="O20" s="27"/>
      <c r="P20" s="27"/>
      <c r="Q20" s="27"/>
      <c r="R20" s="27"/>
      <c r="S20" s="27"/>
      <c r="T20" s="27"/>
    </row>
    <row r="21" spans="1:20" s="22" customFormat="1" ht="20.25" customHeight="1" thickBot="1" x14ac:dyDescent="0.4">
      <c r="A21" s="17">
        <v>19</v>
      </c>
      <c r="B21" s="75" t="s">
        <v>157</v>
      </c>
      <c r="C21" s="15">
        <v>62.9</v>
      </c>
      <c r="D21" s="9"/>
      <c r="E21" s="9"/>
      <c r="F21" s="9"/>
      <c r="G21" s="9"/>
      <c r="H21" s="9"/>
      <c r="I21" s="9"/>
      <c r="J21" s="9"/>
      <c r="K21" s="10">
        <f t="shared" si="0"/>
        <v>0</v>
      </c>
      <c r="L21" s="11">
        <f t="shared" si="1"/>
        <v>62.9</v>
      </c>
      <c r="M21" s="27"/>
      <c r="N21" s="27"/>
      <c r="O21" s="27"/>
      <c r="P21" s="27"/>
      <c r="Q21" s="27"/>
      <c r="R21" s="27"/>
      <c r="S21" s="27"/>
      <c r="T21" s="27"/>
    </row>
    <row r="22" spans="1:20" s="22" customFormat="1" ht="18.600000000000001" thickBot="1" x14ac:dyDescent="0.4">
      <c r="A22" s="17">
        <v>20</v>
      </c>
      <c r="B22" s="36" t="s">
        <v>154</v>
      </c>
      <c r="C22" s="15">
        <v>62.87</v>
      </c>
      <c r="D22" s="9"/>
      <c r="E22" s="9"/>
      <c r="F22" s="9"/>
      <c r="G22" s="9"/>
      <c r="H22" s="9"/>
      <c r="I22" s="9"/>
      <c r="J22" s="9"/>
      <c r="K22" s="10">
        <f t="shared" si="0"/>
        <v>0</v>
      </c>
      <c r="L22" s="11">
        <f t="shared" si="1"/>
        <v>62.87</v>
      </c>
      <c r="M22" s="27"/>
      <c r="N22" s="27"/>
      <c r="O22" s="27"/>
      <c r="P22" s="27"/>
      <c r="Q22" s="27"/>
      <c r="R22" s="27"/>
      <c r="S22" s="27"/>
      <c r="T22" s="27"/>
    </row>
    <row r="23" spans="1:20" ht="18.600000000000001" thickBot="1" x14ac:dyDescent="0.4">
      <c r="A23" s="17">
        <v>21</v>
      </c>
      <c r="B23" s="36" t="s">
        <v>130</v>
      </c>
      <c r="C23" s="15">
        <v>62.27</v>
      </c>
      <c r="D23" s="55"/>
      <c r="E23" s="55" t="s">
        <v>222</v>
      </c>
      <c r="F23" s="31"/>
      <c r="G23" s="30"/>
      <c r="H23" s="30"/>
      <c r="I23" s="30"/>
      <c r="J23" s="30"/>
      <c r="K23" s="10">
        <f t="shared" si="0"/>
        <v>0</v>
      </c>
      <c r="L23" s="11">
        <f t="shared" si="1"/>
        <v>62.27</v>
      </c>
      <c r="M23" s="27"/>
      <c r="N23" s="27"/>
      <c r="O23" s="27"/>
      <c r="P23" s="27"/>
      <c r="Q23" s="27"/>
      <c r="R23" s="27"/>
      <c r="S23" s="27"/>
      <c r="T23" s="27"/>
    </row>
    <row r="24" spans="1:20" ht="18.600000000000001" thickBot="1" x14ac:dyDescent="0.4">
      <c r="A24" s="17">
        <v>22</v>
      </c>
      <c r="B24" s="36" t="s">
        <v>141</v>
      </c>
      <c r="C24" s="29">
        <v>61.12</v>
      </c>
      <c r="D24" s="9"/>
      <c r="E24" s="9"/>
      <c r="F24" s="9"/>
      <c r="G24" s="9"/>
      <c r="H24" s="9"/>
      <c r="I24" s="9"/>
      <c r="J24" s="9"/>
      <c r="K24" s="10">
        <f t="shared" si="0"/>
        <v>0</v>
      </c>
      <c r="L24" s="11">
        <f t="shared" si="1"/>
        <v>61.12</v>
      </c>
      <c r="M24" s="27"/>
      <c r="N24" s="27"/>
      <c r="O24" s="27"/>
      <c r="P24" s="27"/>
      <c r="Q24" s="27"/>
      <c r="R24" s="27"/>
      <c r="S24" s="27"/>
      <c r="T24" s="27"/>
    </row>
    <row r="25" spans="1:20" ht="18.600000000000001" thickBot="1" x14ac:dyDescent="0.4">
      <c r="A25" s="17">
        <v>23</v>
      </c>
      <c r="B25" s="36" t="s">
        <v>216</v>
      </c>
      <c r="C25" s="15">
        <v>61.12</v>
      </c>
      <c r="D25" s="9"/>
      <c r="E25" s="9"/>
      <c r="F25" s="9"/>
      <c r="G25" s="9"/>
      <c r="H25" s="9"/>
      <c r="I25" s="9"/>
      <c r="J25" s="9"/>
      <c r="K25" s="10">
        <f t="shared" si="0"/>
        <v>0</v>
      </c>
      <c r="L25" s="11">
        <f t="shared" si="1"/>
        <v>61.12</v>
      </c>
      <c r="N25" s="27"/>
      <c r="O25" s="27"/>
      <c r="R25" s="27"/>
      <c r="S25" s="27"/>
      <c r="T25" s="27"/>
    </row>
    <row r="26" spans="1:20" ht="18.600000000000001" thickBot="1" x14ac:dyDescent="0.4">
      <c r="A26" s="17">
        <v>24</v>
      </c>
      <c r="B26" s="36" t="s">
        <v>138</v>
      </c>
      <c r="C26" s="15">
        <v>60.75</v>
      </c>
      <c r="D26" s="9"/>
      <c r="E26" s="9"/>
      <c r="F26" s="9"/>
      <c r="G26" s="9"/>
      <c r="H26" s="9"/>
      <c r="I26" s="9"/>
      <c r="J26" s="9"/>
      <c r="K26" s="10">
        <f t="shared" si="0"/>
        <v>0</v>
      </c>
      <c r="L26" s="11">
        <f t="shared" si="1"/>
        <v>60.75</v>
      </c>
      <c r="N26" s="27"/>
    </row>
    <row r="27" spans="1:20" ht="18.600000000000001" thickBot="1" x14ac:dyDescent="0.4">
      <c r="A27" s="17">
        <v>25</v>
      </c>
      <c r="B27" s="36" t="s">
        <v>129</v>
      </c>
      <c r="C27" s="15">
        <v>60.66</v>
      </c>
      <c r="D27" s="9"/>
      <c r="E27" s="9"/>
      <c r="F27" s="91" t="s">
        <v>219</v>
      </c>
      <c r="G27" s="93"/>
      <c r="H27" s="9"/>
      <c r="I27" s="9"/>
      <c r="J27" s="9"/>
      <c r="K27" s="10">
        <f t="shared" si="0"/>
        <v>0</v>
      </c>
      <c r="L27" s="11">
        <f t="shared" si="1"/>
        <v>60.66</v>
      </c>
      <c r="M27" s="27"/>
    </row>
    <row r="28" spans="1:20" ht="18.600000000000001" thickBot="1" x14ac:dyDescent="0.4">
      <c r="A28" s="17">
        <v>26</v>
      </c>
      <c r="B28" s="75" t="s">
        <v>158</v>
      </c>
      <c r="C28" s="15">
        <v>60.5</v>
      </c>
      <c r="D28" s="91"/>
      <c r="E28" s="93"/>
      <c r="F28" s="9" t="s">
        <v>223</v>
      </c>
      <c r="G28" s="9"/>
      <c r="H28" s="9"/>
      <c r="I28" s="9"/>
      <c r="J28" s="9"/>
      <c r="K28" s="10">
        <f t="shared" si="0"/>
        <v>0</v>
      </c>
      <c r="L28" s="11">
        <f t="shared" si="1"/>
        <v>60.5</v>
      </c>
      <c r="M28" s="27"/>
    </row>
    <row r="29" spans="1:20" ht="18.600000000000001" thickBot="1" x14ac:dyDescent="0.4">
      <c r="A29" s="17">
        <v>27</v>
      </c>
      <c r="B29" s="75" t="s">
        <v>152</v>
      </c>
      <c r="C29" s="29">
        <v>60.25</v>
      </c>
      <c r="D29" s="9"/>
      <c r="E29" s="9"/>
      <c r="F29" s="9"/>
      <c r="G29" s="9"/>
      <c r="H29" s="9" t="s">
        <v>224</v>
      </c>
      <c r="I29" s="9"/>
      <c r="J29" s="9"/>
      <c r="K29" s="10">
        <f t="shared" si="0"/>
        <v>0</v>
      </c>
      <c r="L29" s="11">
        <f t="shared" si="1"/>
        <v>60.25</v>
      </c>
      <c r="M29" s="27"/>
    </row>
    <row r="30" spans="1:20" ht="18.600000000000001" thickBot="1" x14ac:dyDescent="0.4">
      <c r="A30" s="17">
        <v>28</v>
      </c>
      <c r="B30" s="75" t="s">
        <v>147</v>
      </c>
      <c r="C30" s="15">
        <v>60.18</v>
      </c>
      <c r="D30" s="30"/>
      <c r="E30" s="30"/>
      <c r="F30" s="55" t="s">
        <v>221</v>
      </c>
      <c r="G30" s="30"/>
      <c r="H30" s="9" t="s">
        <v>224</v>
      </c>
      <c r="I30" s="30"/>
      <c r="J30" s="30"/>
      <c r="K30" s="10">
        <f t="shared" si="0"/>
        <v>0</v>
      </c>
      <c r="L30" s="11">
        <f t="shared" si="1"/>
        <v>60.18</v>
      </c>
      <c r="M30" s="27"/>
    </row>
    <row r="31" spans="1:20" ht="18.600000000000001" thickBot="1" x14ac:dyDescent="0.4">
      <c r="A31" s="17">
        <v>29</v>
      </c>
      <c r="B31" s="75" t="s">
        <v>156</v>
      </c>
      <c r="C31" s="15">
        <v>60.12</v>
      </c>
      <c r="D31" s="9"/>
      <c r="E31" s="9"/>
      <c r="F31" s="9"/>
      <c r="G31" s="9"/>
      <c r="H31" s="9"/>
      <c r="I31" s="9"/>
      <c r="J31" s="9"/>
      <c r="K31" s="10">
        <f t="shared" si="0"/>
        <v>0</v>
      </c>
      <c r="L31" s="11">
        <f t="shared" si="1"/>
        <v>60.12</v>
      </c>
      <c r="M31" s="27"/>
    </row>
    <row r="32" spans="1:20" ht="18.600000000000001" thickBot="1" x14ac:dyDescent="0.4">
      <c r="A32" s="17">
        <v>30</v>
      </c>
      <c r="B32" s="75" t="s">
        <v>137</v>
      </c>
      <c r="C32" s="15">
        <v>60.06</v>
      </c>
      <c r="D32" s="9"/>
      <c r="E32" s="9"/>
      <c r="F32" s="9" t="s">
        <v>217</v>
      </c>
      <c r="G32" s="91" t="s">
        <v>218</v>
      </c>
      <c r="H32" s="92"/>
      <c r="I32" s="92"/>
      <c r="J32" s="93"/>
      <c r="K32" s="10">
        <f t="shared" si="0"/>
        <v>0</v>
      </c>
      <c r="L32" s="11">
        <f t="shared" si="1"/>
        <v>60.06</v>
      </c>
      <c r="M32" s="27"/>
    </row>
    <row r="33" spans="1:13" ht="18.600000000000001" thickBot="1" x14ac:dyDescent="0.4">
      <c r="A33" s="17">
        <v>31</v>
      </c>
      <c r="B33" s="75" t="s">
        <v>143</v>
      </c>
      <c r="C33" s="15">
        <v>60</v>
      </c>
      <c r="D33" s="9"/>
      <c r="E33" s="9"/>
      <c r="F33" s="9"/>
      <c r="G33" s="9"/>
      <c r="H33" s="9"/>
      <c r="I33" s="9"/>
      <c r="J33" s="9"/>
      <c r="K33" s="10">
        <f t="shared" si="0"/>
        <v>0</v>
      </c>
      <c r="L33" s="11">
        <f t="shared" si="1"/>
        <v>60</v>
      </c>
      <c r="M33" s="27"/>
    </row>
  </sheetData>
  <sortState ref="B3:C38">
    <sortCondition descending="1" ref="C3:C38"/>
  </sortState>
  <mergeCells count="3">
    <mergeCell ref="G32:J32"/>
    <mergeCell ref="F27:G27"/>
    <mergeCell ref="D28:E2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zoomScale="60" zoomScaleNormal="60" workbookViewId="0">
      <selection activeCell="U41" sqref="U41"/>
    </sheetView>
  </sheetViews>
  <sheetFormatPr defaultColWidth="9.21875" defaultRowHeight="13.2" x14ac:dyDescent="0.25"/>
  <cols>
    <col min="1" max="1" width="5" style="1" customWidth="1"/>
    <col min="2" max="2" width="47.21875" style="1" customWidth="1"/>
    <col min="3" max="3" width="9.21875" style="2"/>
    <col min="4" max="4" width="5.44140625" style="1" customWidth="1"/>
    <col min="5" max="5" width="5.6640625" style="1" customWidth="1"/>
    <col min="6" max="6" width="11" style="1" customWidth="1"/>
    <col min="7" max="7" width="15.5546875" style="1" customWidth="1"/>
    <col min="8" max="8" width="6.21875" style="1" customWidth="1"/>
    <col min="9" max="9" width="5.5546875" style="1" customWidth="1"/>
    <col min="10" max="10" width="5.109375" style="1" customWidth="1"/>
    <col min="11" max="11" width="6.21875" style="1" customWidth="1"/>
    <col min="12" max="12" width="5.77734375" style="1" customWidth="1"/>
    <col min="13" max="13" width="5.88671875" style="1" customWidth="1"/>
    <col min="14" max="14" width="7" style="1" customWidth="1"/>
    <col min="15" max="15" width="5.6640625" style="1" customWidth="1"/>
    <col min="16" max="16" width="7.6640625" style="1" customWidth="1"/>
    <col min="17" max="17" width="10" style="1" customWidth="1"/>
    <col min="18" max="16384" width="9.21875" style="1"/>
  </cols>
  <sheetData>
    <row r="1" spans="1:17" s="3" customFormat="1" ht="28.5" customHeight="1" thickBot="1" x14ac:dyDescent="0.45">
      <c r="B1" s="84" t="s">
        <v>162</v>
      </c>
      <c r="C1" s="6"/>
    </row>
    <row r="2" spans="1:17" s="5" customFormat="1" ht="138.75" customHeight="1" thickBot="1" x14ac:dyDescent="0.3">
      <c r="A2" s="4" t="s">
        <v>0</v>
      </c>
      <c r="B2" s="88" t="s">
        <v>1</v>
      </c>
      <c r="C2" s="16" t="s">
        <v>2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7" t="s">
        <v>14</v>
      </c>
      <c r="N2" s="7" t="s">
        <v>15</v>
      </c>
      <c r="O2" s="7" t="s">
        <v>16</v>
      </c>
      <c r="P2" s="7" t="s">
        <v>3</v>
      </c>
      <c r="Q2" s="8" t="s">
        <v>4</v>
      </c>
    </row>
    <row r="3" spans="1:17" s="27" customFormat="1" ht="18.600000000000001" thickBot="1" x14ac:dyDescent="0.4">
      <c r="A3" s="14">
        <v>1</v>
      </c>
      <c r="B3" s="90" t="s">
        <v>179</v>
      </c>
      <c r="C3" s="43">
        <v>97.75</v>
      </c>
      <c r="D3" s="38"/>
      <c r="E3" s="41"/>
      <c r="F3" s="46"/>
      <c r="G3" s="46"/>
      <c r="H3" s="41"/>
      <c r="I3" s="41"/>
      <c r="J3" s="41"/>
      <c r="K3" s="41"/>
      <c r="L3" s="41"/>
      <c r="M3" s="41"/>
      <c r="N3" s="41"/>
      <c r="O3" s="41"/>
      <c r="P3" s="10">
        <f t="shared" ref="P3:P34" si="0">SUM(D3:O3)</f>
        <v>0</v>
      </c>
      <c r="Q3" s="11">
        <f t="shared" ref="Q3:Q34" si="1">P3+C3</f>
        <v>97.75</v>
      </c>
    </row>
    <row r="4" spans="1:17" s="27" customFormat="1" ht="18.600000000000001" thickBot="1" x14ac:dyDescent="0.4">
      <c r="A4" s="14">
        <v>2</v>
      </c>
      <c r="B4" s="83" t="s">
        <v>208</v>
      </c>
      <c r="C4" s="44">
        <v>97.37</v>
      </c>
      <c r="D4" s="26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0">
        <f t="shared" si="0"/>
        <v>0</v>
      </c>
      <c r="Q4" s="21">
        <f t="shared" si="1"/>
        <v>97.37</v>
      </c>
    </row>
    <row r="5" spans="1:17" s="27" customFormat="1" ht="18.600000000000001" thickBot="1" x14ac:dyDescent="0.4">
      <c r="A5" s="14">
        <v>3</v>
      </c>
      <c r="B5" s="83" t="s">
        <v>197</v>
      </c>
      <c r="C5" s="45">
        <v>91.23</v>
      </c>
      <c r="D5" s="3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10">
        <f t="shared" si="0"/>
        <v>0</v>
      </c>
      <c r="Q5" s="11">
        <f t="shared" si="1"/>
        <v>91.23</v>
      </c>
    </row>
    <row r="6" spans="1:17" s="27" customFormat="1" ht="18.600000000000001" thickBot="1" x14ac:dyDescent="0.4">
      <c r="A6" s="14">
        <v>4</v>
      </c>
      <c r="B6" s="83" t="s">
        <v>214</v>
      </c>
      <c r="C6" s="43">
        <v>90.9</v>
      </c>
      <c r="D6" s="38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10">
        <f t="shared" si="0"/>
        <v>0</v>
      </c>
      <c r="Q6" s="21">
        <f t="shared" si="1"/>
        <v>90.9</v>
      </c>
    </row>
    <row r="7" spans="1:17" s="27" customFormat="1" ht="18.600000000000001" thickBot="1" x14ac:dyDescent="0.4">
      <c r="A7" s="14">
        <v>5</v>
      </c>
      <c r="B7" s="83" t="s">
        <v>213</v>
      </c>
      <c r="C7" s="43">
        <v>90</v>
      </c>
      <c r="D7" s="38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10">
        <f t="shared" si="0"/>
        <v>0</v>
      </c>
      <c r="Q7" s="21">
        <f t="shared" si="1"/>
        <v>90</v>
      </c>
    </row>
    <row r="8" spans="1:17" s="27" customFormat="1" ht="18.600000000000001" thickBot="1" x14ac:dyDescent="0.4">
      <c r="A8" s="14">
        <v>6</v>
      </c>
      <c r="B8" s="83" t="s">
        <v>22</v>
      </c>
      <c r="C8" s="43">
        <v>89.46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10">
        <f t="shared" si="0"/>
        <v>0</v>
      </c>
      <c r="Q8" s="21">
        <f t="shared" si="1"/>
        <v>89.46</v>
      </c>
    </row>
    <row r="9" spans="1:17" s="27" customFormat="1" ht="18.600000000000001" thickBot="1" x14ac:dyDescent="0.4">
      <c r="A9" s="14">
        <v>7</v>
      </c>
      <c r="B9" s="83" t="s">
        <v>196</v>
      </c>
      <c r="C9" s="43">
        <v>89.31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10">
        <f t="shared" si="0"/>
        <v>0</v>
      </c>
      <c r="Q9" s="11">
        <f t="shared" si="1"/>
        <v>89.31</v>
      </c>
    </row>
    <row r="10" spans="1:17" s="27" customFormat="1" ht="18.600000000000001" thickBot="1" x14ac:dyDescent="0.4">
      <c r="A10" s="14">
        <v>8</v>
      </c>
      <c r="B10" s="83" t="s">
        <v>26</v>
      </c>
      <c r="C10" s="43">
        <v>87.58</v>
      </c>
      <c r="D10" s="30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0">
        <f t="shared" si="0"/>
        <v>0</v>
      </c>
      <c r="Q10" s="11">
        <f t="shared" si="1"/>
        <v>87.58</v>
      </c>
    </row>
    <row r="11" spans="1:17" s="27" customFormat="1" ht="18.600000000000001" thickBot="1" x14ac:dyDescent="0.4">
      <c r="A11" s="14">
        <v>9</v>
      </c>
      <c r="B11" s="83" t="s">
        <v>209</v>
      </c>
      <c r="C11" s="43">
        <v>86.5</v>
      </c>
      <c r="D11" s="30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0">
        <f t="shared" si="0"/>
        <v>0</v>
      </c>
      <c r="Q11" s="21">
        <f t="shared" si="1"/>
        <v>86.5</v>
      </c>
    </row>
    <row r="12" spans="1:17" s="27" customFormat="1" ht="18.600000000000001" thickBot="1" x14ac:dyDescent="0.4">
      <c r="A12" s="14">
        <v>10</v>
      </c>
      <c r="B12" s="83" t="s">
        <v>21</v>
      </c>
      <c r="C12" s="43">
        <v>85.62</v>
      </c>
      <c r="D12" s="9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0">
        <f t="shared" si="0"/>
        <v>0</v>
      </c>
      <c r="Q12" s="21">
        <f t="shared" si="1"/>
        <v>85.62</v>
      </c>
    </row>
    <row r="13" spans="1:17" s="27" customFormat="1" ht="18.600000000000001" thickBot="1" x14ac:dyDescent="0.4">
      <c r="A13" s="14">
        <v>11</v>
      </c>
      <c r="B13" s="83" t="s">
        <v>181</v>
      </c>
      <c r="C13" s="43">
        <v>85</v>
      </c>
      <c r="D13" s="30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0">
        <f t="shared" si="0"/>
        <v>0</v>
      </c>
      <c r="Q13" s="21">
        <f t="shared" si="1"/>
        <v>85</v>
      </c>
    </row>
    <row r="14" spans="1:17" s="27" customFormat="1" ht="18.600000000000001" thickBot="1" x14ac:dyDescent="0.4">
      <c r="A14" s="14">
        <v>12</v>
      </c>
      <c r="B14" s="83" t="s">
        <v>215</v>
      </c>
      <c r="C14" s="43">
        <v>84.25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>
        <f t="shared" si="0"/>
        <v>0</v>
      </c>
      <c r="Q14" s="11">
        <f t="shared" si="1"/>
        <v>84.25</v>
      </c>
    </row>
    <row r="15" spans="1:17" s="27" customFormat="1" ht="18.600000000000001" thickBot="1" x14ac:dyDescent="0.4">
      <c r="A15" s="14">
        <v>13</v>
      </c>
      <c r="B15" s="83" t="s">
        <v>184</v>
      </c>
      <c r="C15" s="43">
        <v>83.58</v>
      </c>
      <c r="D15" s="30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0">
        <f t="shared" si="0"/>
        <v>0</v>
      </c>
      <c r="Q15" s="11">
        <f t="shared" si="1"/>
        <v>83.58</v>
      </c>
    </row>
    <row r="16" spans="1:17" s="27" customFormat="1" ht="18.600000000000001" thickBot="1" x14ac:dyDescent="0.4">
      <c r="A16" s="14">
        <v>14</v>
      </c>
      <c r="B16" s="83" t="s">
        <v>198</v>
      </c>
      <c r="C16" s="44">
        <v>83.5</v>
      </c>
      <c r="D16" s="9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0">
        <f t="shared" si="0"/>
        <v>0</v>
      </c>
      <c r="Q16" s="11">
        <f t="shared" si="1"/>
        <v>83.5</v>
      </c>
    </row>
    <row r="17" spans="1:29" s="27" customFormat="1" ht="18.600000000000001" thickBot="1" x14ac:dyDescent="0.4">
      <c r="A17" s="14">
        <v>15</v>
      </c>
      <c r="B17" s="83" t="s">
        <v>202</v>
      </c>
      <c r="C17" s="43">
        <v>81.87</v>
      </c>
      <c r="D17" s="9"/>
      <c r="E17" s="9"/>
      <c r="F17" s="9"/>
      <c r="G17" s="9"/>
      <c r="H17" s="9"/>
      <c r="I17" s="9"/>
      <c r="J17" s="9"/>
      <c r="K17" s="9"/>
      <c r="L17" s="23"/>
      <c r="M17" s="23"/>
      <c r="N17" s="9"/>
      <c r="O17" s="9"/>
      <c r="P17" s="10">
        <f t="shared" si="0"/>
        <v>0</v>
      </c>
      <c r="Q17" s="11">
        <f t="shared" si="1"/>
        <v>81.87</v>
      </c>
    </row>
    <row r="18" spans="1:29" s="22" customFormat="1" ht="18.600000000000001" thickBot="1" x14ac:dyDescent="0.4">
      <c r="A18" s="17">
        <v>16</v>
      </c>
      <c r="B18" s="83" t="s">
        <v>27</v>
      </c>
      <c r="C18" s="43">
        <v>81.459999999999994</v>
      </c>
      <c r="D18" s="30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0">
        <f t="shared" si="0"/>
        <v>0</v>
      </c>
      <c r="Q18" s="11">
        <f t="shared" si="1"/>
        <v>81.459999999999994</v>
      </c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29" s="22" customFormat="1" ht="18.600000000000001" thickBot="1" x14ac:dyDescent="0.4">
      <c r="A19" s="17">
        <v>17</v>
      </c>
      <c r="B19" s="83" t="s">
        <v>31</v>
      </c>
      <c r="C19" s="15">
        <v>81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>
        <f t="shared" si="0"/>
        <v>0</v>
      </c>
      <c r="Q19" s="21">
        <f t="shared" si="1"/>
        <v>81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s="22" customFormat="1" ht="18.600000000000001" thickBot="1" x14ac:dyDescent="0.4">
      <c r="A20" s="17">
        <v>18</v>
      </c>
      <c r="B20" s="83" t="s">
        <v>18</v>
      </c>
      <c r="C20" s="44">
        <v>80.03</v>
      </c>
      <c r="D20" s="9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0">
        <f t="shared" si="0"/>
        <v>0</v>
      </c>
      <c r="Q20" s="11">
        <f t="shared" si="1"/>
        <v>80.03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1:29" s="22" customFormat="1" ht="20.25" customHeight="1" thickBot="1" x14ac:dyDescent="0.4">
      <c r="A21" s="17">
        <v>19</v>
      </c>
      <c r="B21" s="83" t="s">
        <v>185</v>
      </c>
      <c r="C21" s="15">
        <v>77.37</v>
      </c>
      <c r="D21" s="30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0">
        <f t="shared" si="0"/>
        <v>0</v>
      </c>
      <c r="Q21" s="11">
        <f t="shared" si="1"/>
        <v>77.37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s="22" customFormat="1" ht="18.600000000000001" thickBot="1" x14ac:dyDescent="0.4">
      <c r="A22" s="17">
        <v>20</v>
      </c>
      <c r="B22" s="83" t="s">
        <v>180</v>
      </c>
      <c r="C22" s="43">
        <v>77</v>
      </c>
      <c r="D22" s="30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0">
        <f t="shared" si="0"/>
        <v>0</v>
      </c>
      <c r="Q22" s="11">
        <f t="shared" si="1"/>
        <v>77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ht="18.600000000000001" thickBot="1" x14ac:dyDescent="0.4">
      <c r="A23" s="17">
        <v>21</v>
      </c>
      <c r="B23" s="83" t="s">
        <v>201</v>
      </c>
      <c r="C23" s="45">
        <v>76.25</v>
      </c>
      <c r="D23" s="3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0">
        <f t="shared" si="0"/>
        <v>0</v>
      </c>
      <c r="Q23" s="11">
        <f t="shared" si="1"/>
        <v>76.25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 ht="18.600000000000001" thickBot="1" x14ac:dyDescent="0.4">
      <c r="A24" s="17">
        <v>22</v>
      </c>
      <c r="B24" s="83" t="s">
        <v>33</v>
      </c>
      <c r="C24" s="43">
        <v>74.87</v>
      </c>
      <c r="D24" s="30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0">
        <f t="shared" si="0"/>
        <v>0</v>
      </c>
      <c r="Q24" s="11">
        <f t="shared" si="1"/>
        <v>74.87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spans="1:29" ht="18.600000000000001" thickBot="1" x14ac:dyDescent="0.4">
      <c r="A25" s="17">
        <v>23</v>
      </c>
      <c r="B25" s="83" t="s">
        <v>187</v>
      </c>
      <c r="C25" s="45">
        <v>73.25</v>
      </c>
      <c r="D25" s="30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0">
        <f t="shared" si="0"/>
        <v>0</v>
      </c>
      <c r="Q25" s="11">
        <f t="shared" si="1"/>
        <v>73.25</v>
      </c>
      <c r="R25" s="27"/>
      <c r="S25" s="27"/>
      <c r="T25" s="27"/>
      <c r="U25" s="27"/>
      <c r="V25" s="27"/>
      <c r="W25" s="27"/>
      <c r="AA25" s="27"/>
      <c r="AC25" s="27"/>
    </row>
    <row r="26" spans="1:29" ht="18.600000000000001" thickBot="1" x14ac:dyDescent="0.4">
      <c r="A26" s="17">
        <v>24</v>
      </c>
      <c r="B26" s="83" t="s">
        <v>207</v>
      </c>
      <c r="C26" s="43">
        <v>71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>
        <f t="shared" si="0"/>
        <v>0</v>
      </c>
      <c r="Q26" s="21">
        <f t="shared" si="1"/>
        <v>71</v>
      </c>
      <c r="R26" s="27"/>
      <c r="S26" s="27"/>
      <c r="T26" s="27"/>
      <c r="AC26" s="27"/>
    </row>
    <row r="27" spans="1:29" ht="18.600000000000001" thickBot="1" x14ac:dyDescent="0.4">
      <c r="A27" s="17">
        <v>25</v>
      </c>
      <c r="B27" s="83" t="s">
        <v>28</v>
      </c>
      <c r="C27" s="43">
        <v>70.37</v>
      </c>
      <c r="D27" s="30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0">
        <f t="shared" si="0"/>
        <v>0</v>
      </c>
      <c r="Q27" s="11">
        <f t="shared" si="1"/>
        <v>70.37</v>
      </c>
      <c r="R27" s="27"/>
      <c r="S27" s="27"/>
      <c r="T27" s="27"/>
      <c r="AC27" s="27"/>
    </row>
    <row r="28" spans="1:29" ht="18.600000000000001" thickBot="1" x14ac:dyDescent="0.4">
      <c r="A28" s="17">
        <v>26</v>
      </c>
      <c r="B28" s="83" t="s">
        <v>30</v>
      </c>
      <c r="C28" s="43">
        <v>70.25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0">
        <f t="shared" si="0"/>
        <v>0</v>
      </c>
      <c r="Q28" s="11">
        <f t="shared" si="1"/>
        <v>70.25</v>
      </c>
      <c r="S28" s="27"/>
      <c r="T28" s="27"/>
      <c r="AC28" s="27"/>
    </row>
    <row r="29" spans="1:29" ht="18.600000000000001" thickBot="1" x14ac:dyDescent="0.4">
      <c r="A29" s="17">
        <v>27</v>
      </c>
      <c r="B29" s="83" t="s">
        <v>212</v>
      </c>
      <c r="C29" s="15">
        <v>69.5</v>
      </c>
      <c r="D29" s="30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0">
        <f t="shared" si="0"/>
        <v>0</v>
      </c>
      <c r="Q29" s="21">
        <f t="shared" si="1"/>
        <v>69.5</v>
      </c>
    </row>
    <row r="30" spans="1:29" ht="18.600000000000001" thickBot="1" x14ac:dyDescent="0.4">
      <c r="A30" s="17">
        <v>28</v>
      </c>
      <c r="B30" s="83" t="s">
        <v>195</v>
      </c>
      <c r="C30" s="45">
        <v>68.62</v>
      </c>
      <c r="D30" s="30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0">
        <f t="shared" si="0"/>
        <v>0</v>
      </c>
      <c r="Q30" s="11">
        <f t="shared" si="1"/>
        <v>68.62</v>
      </c>
      <c r="S30" s="27"/>
    </row>
    <row r="31" spans="1:29" ht="18.600000000000001" thickBot="1" x14ac:dyDescent="0.4">
      <c r="A31" s="17">
        <v>29</v>
      </c>
      <c r="B31" s="83" t="s">
        <v>204</v>
      </c>
      <c r="C31" s="45">
        <v>68.12</v>
      </c>
      <c r="D31" s="30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0">
        <f t="shared" si="0"/>
        <v>0</v>
      </c>
      <c r="Q31" s="11">
        <f t="shared" si="1"/>
        <v>68.12</v>
      </c>
      <c r="S31" s="27"/>
    </row>
    <row r="32" spans="1:29" ht="18.600000000000001" thickBot="1" x14ac:dyDescent="0.4">
      <c r="A32" s="17">
        <v>30</v>
      </c>
      <c r="B32" s="83" t="s">
        <v>23</v>
      </c>
      <c r="C32" s="15">
        <v>67.12</v>
      </c>
      <c r="D32" s="30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0">
        <f t="shared" si="0"/>
        <v>0</v>
      </c>
      <c r="Q32" s="21">
        <f t="shared" si="1"/>
        <v>67.12</v>
      </c>
      <c r="R32" s="27"/>
    </row>
    <row r="33" spans="1:19" ht="18.600000000000001" thickBot="1" x14ac:dyDescent="0.4">
      <c r="A33" s="17">
        <v>31</v>
      </c>
      <c r="B33" s="83" t="s">
        <v>25</v>
      </c>
      <c r="C33" s="15">
        <v>65.87</v>
      </c>
      <c r="D33" s="30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0">
        <f t="shared" si="0"/>
        <v>0</v>
      </c>
      <c r="Q33" s="11">
        <f t="shared" si="1"/>
        <v>65.87</v>
      </c>
    </row>
    <row r="34" spans="1:19" ht="18.600000000000001" thickBot="1" x14ac:dyDescent="0.4">
      <c r="A34" s="17">
        <v>32</v>
      </c>
      <c r="B34" s="83" t="s">
        <v>210</v>
      </c>
      <c r="C34" s="15">
        <v>65.62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0">
        <f t="shared" si="0"/>
        <v>0</v>
      </c>
      <c r="Q34" s="21">
        <f t="shared" si="1"/>
        <v>65.62</v>
      </c>
    </row>
    <row r="35" spans="1:19" ht="18.600000000000001" thickBot="1" x14ac:dyDescent="0.4">
      <c r="A35" s="17">
        <v>33</v>
      </c>
      <c r="B35" s="83" t="s">
        <v>194</v>
      </c>
      <c r="C35" s="45">
        <v>65.25</v>
      </c>
      <c r="D35" s="30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0">
        <f t="shared" ref="P35:P55" si="2">SUM(D35:O35)</f>
        <v>0</v>
      </c>
      <c r="Q35" s="11">
        <f t="shared" ref="Q35:Q55" si="3">P35+C35</f>
        <v>65.25</v>
      </c>
    </row>
    <row r="36" spans="1:19" ht="18.600000000000001" thickBot="1" x14ac:dyDescent="0.4">
      <c r="A36" s="17">
        <v>34</v>
      </c>
      <c r="B36" s="83" t="s">
        <v>200</v>
      </c>
      <c r="C36" s="44">
        <v>64.75</v>
      </c>
      <c r="D36" s="9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10">
        <f t="shared" si="2"/>
        <v>0</v>
      </c>
      <c r="Q36" s="11">
        <f t="shared" si="3"/>
        <v>64.75</v>
      </c>
    </row>
    <row r="37" spans="1:19" ht="18.600000000000001" thickBot="1" x14ac:dyDescent="0.4">
      <c r="A37" s="37" t="s">
        <v>159</v>
      </c>
      <c r="B37" s="83" t="s">
        <v>211</v>
      </c>
      <c r="C37" s="43">
        <v>64.75</v>
      </c>
      <c r="D37" s="30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0">
        <f t="shared" si="2"/>
        <v>0</v>
      </c>
      <c r="Q37" s="21">
        <f t="shared" si="3"/>
        <v>64.75</v>
      </c>
      <c r="R37" s="27"/>
    </row>
    <row r="38" spans="1:19" ht="18.600000000000001" thickBot="1" x14ac:dyDescent="0.4">
      <c r="A38" s="37" t="s">
        <v>160</v>
      </c>
      <c r="B38" s="83" t="s">
        <v>190</v>
      </c>
      <c r="C38" s="43">
        <v>64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0">
        <f t="shared" si="2"/>
        <v>0</v>
      </c>
      <c r="Q38" s="11">
        <f t="shared" si="3"/>
        <v>64</v>
      </c>
      <c r="S38" s="27"/>
    </row>
    <row r="39" spans="1:19" ht="21" customHeight="1" thickBot="1" x14ac:dyDescent="0.4">
      <c r="A39" s="37" t="s">
        <v>161</v>
      </c>
      <c r="B39" s="83" t="s">
        <v>183</v>
      </c>
      <c r="C39" s="15">
        <v>63.87</v>
      </c>
      <c r="D39" s="30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0">
        <f t="shared" si="2"/>
        <v>0</v>
      </c>
      <c r="Q39" s="21">
        <f t="shared" si="3"/>
        <v>63.87</v>
      </c>
    </row>
    <row r="40" spans="1:19" ht="22.8" customHeight="1" thickBot="1" x14ac:dyDescent="0.4">
      <c r="A40" s="37" t="s">
        <v>163</v>
      </c>
      <c r="B40" s="83" t="s">
        <v>193</v>
      </c>
      <c r="C40" s="43">
        <v>63.37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0">
        <f t="shared" si="2"/>
        <v>0</v>
      </c>
      <c r="Q40" s="11">
        <f t="shared" si="3"/>
        <v>63.37</v>
      </c>
    </row>
    <row r="41" spans="1:19" ht="18.600000000000001" thickBot="1" x14ac:dyDescent="0.4">
      <c r="A41" s="37" t="s">
        <v>164</v>
      </c>
      <c r="B41" s="83" t="s">
        <v>29</v>
      </c>
      <c r="C41" s="45">
        <v>63.37</v>
      </c>
      <c r="D41" s="30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0">
        <f t="shared" si="2"/>
        <v>0</v>
      </c>
      <c r="Q41" s="11">
        <f t="shared" si="3"/>
        <v>63.37</v>
      </c>
    </row>
    <row r="42" spans="1:19" ht="18.600000000000001" thickBot="1" x14ac:dyDescent="0.4">
      <c r="A42" s="37" t="s">
        <v>165</v>
      </c>
      <c r="B42" s="83" t="s">
        <v>19</v>
      </c>
      <c r="C42" s="44">
        <v>62.62</v>
      </c>
      <c r="D42" s="9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10">
        <f t="shared" si="2"/>
        <v>0</v>
      </c>
      <c r="Q42" s="11">
        <f t="shared" si="3"/>
        <v>62.62</v>
      </c>
    </row>
    <row r="43" spans="1:19" ht="18.600000000000001" thickBot="1" x14ac:dyDescent="0.4">
      <c r="A43" s="37" t="s">
        <v>166</v>
      </c>
      <c r="B43" s="83" t="s">
        <v>24</v>
      </c>
      <c r="C43" s="15">
        <v>62.5</v>
      </c>
      <c r="D43" s="30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0">
        <f t="shared" si="2"/>
        <v>0</v>
      </c>
      <c r="Q43" s="11">
        <f t="shared" si="3"/>
        <v>62.5</v>
      </c>
    </row>
    <row r="44" spans="1:19" ht="18.600000000000001" thickBot="1" x14ac:dyDescent="0.4">
      <c r="A44" s="37" t="s">
        <v>167</v>
      </c>
      <c r="B44" s="83" t="s">
        <v>199</v>
      </c>
      <c r="C44" s="43">
        <v>62.37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0">
        <f t="shared" si="2"/>
        <v>0</v>
      </c>
      <c r="Q44" s="11">
        <f t="shared" si="3"/>
        <v>62.37</v>
      </c>
    </row>
    <row r="45" spans="1:19" ht="18.600000000000001" thickBot="1" x14ac:dyDescent="0.4">
      <c r="A45" s="37" t="s">
        <v>168</v>
      </c>
      <c r="B45" s="83" t="s">
        <v>203</v>
      </c>
      <c r="C45" s="43">
        <v>62.25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0">
        <f t="shared" si="2"/>
        <v>0</v>
      </c>
      <c r="Q45" s="42">
        <f t="shared" si="3"/>
        <v>62.25</v>
      </c>
    </row>
    <row r="46" spans="1:19" ht="18.600000000000001" thickBot="1" x14ac:dyDescent="0.4">
      <c r="A46" s="37" t="s">
        <v>169</v>
      </c>
      <c r="B46" s="83" t="s">
        <v>182</v>
      </c>
      <c r="C46" s="15">
        <v>62.12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10">
        <f t="shared" si="2"/>
        <v>0</v>
      </c>
      <c r="Q46" s="47">
        <f t="shared" si="3"/>
        <v>62.12</v>
      </c>
    </row>
    <row r="47" spans="1:19" ht="18.600000000000001" thickBot="1" x14ac:dyDescent="0.4">
      <c r="A47" s="37" t="s">
        <v>170</v>
      </c>
      <c r="B47" s="83" t="s">
        <v>206</v>
      </c>
      <c r="C47" s="45">
        <v>61.87</v>
      </c>
      <c r="D47" s="30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0">
        <f t="shared" si="2"/>
        <v>0</v>
      </c>
      <c r="Q47" s="42">
        <f t="shared" si="3"/>
        <v>61.87</v>
      </c>
    </row>
    <row r="48" spans="1:19" ht="18.600000000000001" thickBot="1" x14ac:dyDescent="0.4">
      <c r="A48" s="37" t="s">
        <v>171</v>
      </c>
      <c r="B48" s="83" t="s">
        <v>186</v>
      </c>
      <c r="C48" s="15">
        <v>61.87</v>
      </c>
      <c r="D48" s="30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0">
        <f t="shared" si="2"/>
        <v>0</v>
      </c>
      <c r="Q48" s="42">
        <f t="shared" si="3"/>
        <v>61.87</v>
      </c>
    </row>
    <row r="49" spans="1:19" ht="18.600000000000001" thickBot="1" x14ac:dyDescent="0.4">
      <c r="A49" s="37" t="s">
        <v>172</v>
      </c>
      <c r="B49" s="83" t="s">
        <v>192</v>
      </c>
      <c r="C49" s="45">
        <v>61.75</v>
      </c>
      <c r="D49" s="30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0">
        <f t="shared" si="2"/>
        <v>0</v>
      </c>
      <c r="Q49" s="42">
        <f t="shared" si="3"/>
        <v>61.75</v>
      </c>
    </row>
    <row r="50" spans="1:19" ht="18.600000000000001" thickBot="1" x14ac:dyDescent="0.4">
      <c r="A50" s="37" t="s">
        <v>173</v>
      </c>
      <c r="B50" s="83" t="s">
        <v>20</v>
      </c>
      <c r="C50" s="18">
        <v>61.75</v>
      </c>
      <c r="D50" s="9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10">
        <f t="shared" si="2"/>
        <v>0</v>
      </c>
      <c r="Q50" s="47">
        <f t="shared" si="3"/>
        <v>61.75</v>
      </c>
    </row>
    <row r="51" spans="1:19" ht="18.600000000000001" thickBot="1" x14ac:dyDescent="0.4">
      <c r="A51" s="37" t="s">
        <v>174</v>
      </c>
      <c r="B51" s="83" t="s">
        <v>32</v>
      </c>
      <c r="C51" s="15">
        <v>61.5</v>
      </c>
      <c r="D51" s="9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10">
        <f t="shared" si="2"/>
        <v>0</v>
      </c>
      <c r="Q51" s="47">
        <f t="shared" si="3"/>
        <v>61.5</v>
      </c>
      <c r="S51" s="27"/>
    </row>
    <row r="52" spans="1:19" ht="18.600000000000001" thickBot="1" x14ac:dyDescent="0.4">
      <c r="A52" s="37" t="s">
        <v>175</v>
      </c>
      <c r="B52" s="83" t="s">
        <v>205</v>
      </c>
      <c r="C52" s="45">
        <v>61.25</v>
      </c>
      <c r="D52" s="30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0">
        <f t="shared" si="2"/>
        <v>0</v>
      </c>
      <c r="Q52" s="42">
        <f t="shared" si="3"/>
        <v>61.25</v>
      </c>
    </row>
    <row r="53" spans="1:19" ht="18.600000000000001" thickBot="1" x14ac:dyDescent="0.4">
      <c r="A53" s="37" t="s">
        <v>176</v>
      </c>
      <c r="B53" s="83" t="s">
        <v>191</v>
      </c>
      <c r="C53" s="45">
        <v>61.12</v>
      </c>
      <c r="D53" s="30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0">
        <f t="shared" si="2"/>
        <v>0</v>
      </c>
      <c r="Q53" s="42">
        <f t="shared" si="3"/>
        <v>61.12</v>
      </c>
    </row>
    <row r="54" spans="1:19" ht="18.600000000000001" thickBot="1" x14ac:dyDescent="0.4">
      <c r="A54" s="37" t="s">
        <v>177</v>
      </c>
      <c r="B54" s="83" t="s">
        <v>189</v>
      </c>
      <c r="C54" s="15">
        <v>61.12</v>
      </c>
      <c r="D54" s="30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0">
        <f t="shared" si="2"/>
        <v>0</v>
      </c>
      <c r="Q54" s="47">
        <f t="shared" si="3"/>
        <v>61.12</v>
      </c>
    </row>
    <row r="55" spans="1:19" ht="18.600000000000001" thickBot="1" x14ac:dyDescent="0.4">
      <c r="A55" s="37" t="s">
        <v>178</v>
      </c>
      <c r="B55" s="83" t="s">
        <v>188</v>
      </c>
      <c r="C55" s="45">
        <v>60.5</v>
      </c>
      <c r="D55" s="30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0">
        <f t="shared" si="2"/>
        <v>0</v>
      </c>
      <c r="Q55" s="42">
        <f t="shared" si="3"/>
        <v>60.5</v>
      </c>
      <c r="R55" s="27"/>
    </row>
    <row r="57" spans="1:19" x14ac:dyDescent="0.25">
      <c r="B57" s="48"/>
    </row>
    <row r="58" spans="1:19" x14ac:dyDescent="0.25">
      <c r="B58" s="48"/>
    </row>
    <row r="60" spans="1:19" x14ac:dyDescent="0.25">
      <c r="B60" s="49"/>
    </row>
  </sheetData>
  <sortState ref="B3:R55">
    <sortCondition descending="1" ref="C3:C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11ЕЕ</vt:lpstr>
      <vt:lpstr>21ЕЕ</vt:lpstr>
      <vt:lpstr>31ЕЕ</vt:lpstr>
      <vt:lpstr>41ЕЕ</vt:lpstr>
      <vt:lpstr>11СЕЕ</vt:lpstr>
      <vt:lpstr>21СЕЕ</vt:lpstr>
      <vt:lpstr>11МБЕЕ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postol.yulia@outlook.com</cp:lastModifiedBy>
  <cp:lastPrinted>2017-06-26T13:24:36Z</cp:lastPrinted>
  <dcterms:created xsi:type="dcterms:W3CDTF">1996-10-08T23:32:33Z</dcterms:created>
  <dcterms:modified xsi:type="dcterms:W3CDTF">2023-06-13T07:11:09Z</dcterms:modified>
</cp:coreProperties>
</file>