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Жарикова Анна\Desktop\"/>
    </mc:Choice>
  </mc:AlternateContent>
  <xr:revisionPtr revIDLastSave="0" documentId="13_ncr:1_{7A64EE14-1832-400A-98EE-892C46FC5AD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1ЕЕ" sheetId="21" r:id="rId1"/>
    <sheet name="21ЕЕ" sheetId="22" r:id="rId2"/>
    <sheet name="31ЕЕ" sheetId="23" r:id="rId3"/>
    <sheet name="41ЕЕ" sheetId="24" r:id="rId4"/>
    <sheet name="11СЕЕ" sheetId="25" r:id="rId5"/>
    <sheet name="21СЕЕ" sheetId="26" r:id="rId6"/>
    <sheet name="11МБЕЕ" sheetId="27" r:id="rId7"/>
    <sheet name="21МБЕЕ" sheetId="28" r:id="rId8"/>
  </sheets>
  <calcPr calcId="191029"/>
</workbook>
</file>

<file path=xl/calcChain.xml><?xml version="1.0" encoding="utf-8"?>
<calcChain xmlns="http://schemas.openxmlformats.org/spreadsheetml/2006/main">
  <c r="P27" i="22" l="1"/>
  <c r="Q27" i="22" s="1"/>
  <c r="P30" i="22"/>
  <c r="Q30" i="22" s="1"/>
  <c r="P9" i="22"/>
  <c r="Q9" i="22" s="1"/>
  <c r="P8" i="26" l="1"/>
  <c r="Q8" i="26" s="1"/>
  <c r="P30" i="26"/>
  <c r="Q30" i="26" s="1"/>
  <c r="P28" i="25" l="1"/>
  <c r="Q28" i="25" s="1"/>
  <c r="P19" i="25"/>
  <c r="Q19" i="25" s="1"/>
  <c r="P20" i="25"/>
  <c r="Q20" i="25" s="1"/>
  <c r="P8" i="25"/>
  <c r="Q8" i="25" s="1"/>
  <c r="P7" i="25"/>
  <c r="Q7" i="25" s="1"/>
  <c r="P25" i="25"/>
  <c r="Q25" i="25" s="1"/>
  <c r="P12" i="25"/>
  <c r="Q12" i="25" s="1"/>
  <c r="P4" i="25"/>
  <c r="Q4" i="25" s="1"/>
  <c r="P14" i="25"/>
  <c r="Q14" i="25" s="1"/>
  <c r="P18" i="25"/>
  <c r="Q18" i="25" s="1"/>
  <c r="P10" i="25"/>
  <c r="Q10" i="25" s="1"/>
  <c r="P15" i="25"/>
  <c r="Q15" i="25" s="1"/>
  <c r="P22" i="25"/>
  <c r="Q22" i="25" s="1"/>
  <c r="P21" i="25"/>
  <c r="Q21" i="25" s="1"/>
  <c r="P3" i="25"/>
  <c r="Q3" i="25" s="1"/>
  <c r="P13" i="25"/>
  <c r="Q13" i="25" s="1"/>
  <c r="P24" i="25"/>
  <c r="Q24" i="25" s="1"/>
  <c r="P17" i="25"/>
  <c r="Q17" i="25" s="1"/>
  <c r="P26" i="25"/>
  <c r="Q26" i="25" s="1"/>
  <c r="P23" i="25"/>
  <c r="Q23" i="25" s="1"/>
  <c r="P9" i="25"/>
  <c r="Q9" i="25" s="1"/>
  <c r="P27" i="25"/>
  <c r="Q27" i="25" s="1"/>
  <c r="P6" i="25"/>
  <c r="Q6" i="25" s="1"/>
  <c r="P11" i="25"/>
  <c r="Q11" i="25" s="1"/>
  <c r="P5" i="25"/>
  <c r="Q5" i="25" s="1"/>
  <c r="P4" i="27" l="1"/>
  <c r="Q4" i="27" s="1"/>
  <c r="P49" i="27"/>
  <c r="Q49" i="27" s="1"/>
  <c r="P17" i="27"/>
  <c r="Q17" i="27" s="1"/>
  <c r="P47" i="27"/>
  <c r="P28" i="27"/>
  <c r="Q28" i="27" s="1"/>
  <c r="P54" i="27"/>
  <c r="Q54" i="27" s="1"/>
  <c r="P16" i="27"/>
  <c r="Q16" i="27" s="1"/>
  <c r="P25" i="27"/>
  <c r="Q25" i="27" s="1"/>
  <c r="P11" i="27"/>
  <c r="Q11" i="27" s="1"/>
  <c r="Q47" i="27"/>
  <c r="P46" i="27"/>
  <c r="Q46" i="27" s="1"/>
  <c r="P33" i="27"/>
  <c r="Q33" i="27" s="1"/>
  <c r="P19" i="27"/>
  <c r="Q19" i="27" s="1"/>
  <c r="P5" i="27"/>
  <c r="Q5" i="27" s="1"/>
  <c r="P43" i="27"/>
  <c r="Q43" i="27" s="1"/>
  <c r="P13" i="27"/>
  <c r="Q13" i="27" s="1"/>
  <c r="P20" i="27"/>
  <c r="Q20" i="27" s="1"/>
  <c r="P32" i="27"/>
  <c r="Q32" i="27" s="1"/>
  <c r="P9" i="27"/>
  <c r="Q9" i="27" s="1"/>
  <c r="P53" i="27"/>
  <c r="Q53" i="27" s="1"/>
  <c r="P48" i="27"/>
  <c r="Q48" i="27" s="1"/>
  <c r="P24" i="27"/>
  <c r="Q24" i="27" s="1"/>
  <c r="P39" i="27"/>
  <c r="Q39" i="27" s="1"/>
  <c r="P6" i="27"/>
  <c r="Q6" i="27" s="1"/>
  <c r="P10" i="27"/>
  <c r="Q10" i="27" s="1"/>
  <c r="P27" i="27"/>
  <c r="Q27" i="27" s="1"/>
  <c r="P12" i="27"/>
  <c r="Q12" i="27" s="1"/>
  <c r="P35" i="27"/>
  <c r="Q35" i="27" s="1"/>
  <c r="P21" i="27"/>
  <c r="Q21" i="27" s="1"/>
  <c r="P14" i="27"/>
  <c r="Q14" i="27" s="1"/>
  <c r="P50" i="27"/>
  <c r="P44" i="27"/>
  <c r="P40" i="27"/>
  <c r="P34" i="27"/>
  <c r="P30" i="27"/>
  <c r="P18" i="27"/>
  <c r="P8" i="27"/>
  <c r="Q8" i="27" s="1"/>
  <c r="P7" i="27"/>
  <c r="Q7" i="27" s="1"/>
  <c r="P22" i="27"/>
  <c r="Q22" i="27" s="1"/>
  <c r="P45" i="27"/>
  <c r="Q45" i="27" s="1"/>
  <c r="P37" i="27"/>
  <c r="Q37" i="27" s="1"/>
  <c r="P38" i="27"/>
  <c r="Q38" i="27" s="1"/>
  <c r="P23" i="27"/>
  <c r="Q23" i="27" s="1"/>
  <c r="P41" i="27"/>
  <c r="Q41" i="27" s="1"/>
  <c r="P15" i="27"/>
  <c r="P42" i="27"/>
  <c r="P36" i="27"/>
  <c r="Q36" i="27" s="1"/>
  <c r="P51" i="27"/>
  <c r="P52" i="27"/>
  <c r="Q52" i="27" s="1"/>
  <c r="P29" i="27"/>
  <c r="Q29" i="27" s="1"/>
  <c r="P26" i="27"/>
  <c r="Q26" i="27" s="1"/>
  <c r="P55" i="27"/>
  <c r="Q55" i="27" s="1"/>
  <c r="P3" i="27"/>
  <c r="Q3" i="27"/>
  <c r="Q50" i="27"/>
  <c r="Q44" i="27"/>
  <c r="Q40" i="27"/>
  <c r="Q34" i="27"/>
  <c r="Q30" i="27"/>
  <c r="Q18" i="27"/>
  <c r="Q15" i="27"/>
  <c r="Q42" i="27"/>
  <c r="Q51" i="27"/>
  <c r="P31" i="27"/>
  <c r="Q31" i="27" s="1"/>
  <c r="P39" i="28" l="1"/>
  <c r="Q39" i="28" s="1"/>
  <c r="P6" i="28"/>
  <c r="Q6" i="28" s="1"/>
  <c r="P7" i="28"/>
  <c r="Q7" i="28" s="1"/>
  <c r="P5" i="21" l="1"/>
  <c r="P6" i="21"/>
  <c r="P4" i="21"/>
  <c r="P7" i="21"/>
  <c r="P8" i="21"/>
  <c r="P9" i="21"/>
  <c r="P11" i="21"/>
  <c r="P12" i="21"/>
  <c r="P13" i="21"/>
  <c r="P14" i="21"/>
  <c r="P18" i="28" l="1"/>
  <c r="Q18" i="28" s="1"/>
  <c r="P16" i="28"/>
  <c r="Q16" i="28" s="1"/>
  <c r="P30" i="28"/>
  <c r="Q30" i="28" s="1"/>
  <c r="P29" i="28"/>
  <c r="Q29" i="28" s="1"/>
  <c r="P11" i="28"/>
  <c r="Q11" i="28" s="1"/>
  <c r="P26" i="28"/>
  <c r="Q26" i="28" s="1"/>
  <c r="P37" i="28"/>
  <c r="Q37" i="28" s="1"/>
  <c r="P10" i="28"/>
  <c r="Q10" i="28" s="1"/>
  <c r="P21" i="28"/>
  <c r="Q21" i="28" s="1"/>
  <c r="P36" i="28"/>
  <c r="Q36" i="28" s="1"/>
  <c r="P9" i="28"/>
  <c r="Q9" i="28" s="1"/>
  <c r="P19" i="28"/>
  <c r="Q19" i="28" s="1"/>
  <c r="P27" i="28"/>
  <c r="Q27" i="28" s="1"/>
  <c r="P5" i="28"/>
  <c r="Q5" i="28" s="1"/>
  <c r="P35" i="28"/>
  <c r="Q35" i="28" s="1"/>
  <c r="P38" i="28"/>
  <c r="Q38" i="28" s="1"/>
  <c r="P34" i="28"/>
  <c r="Q34" i="28" s="1"/>
  <c r="P20" i="28"/>
  <c r="Q20" i="28" s="1"/>
  <c r="P31" i="28"/>
  <c r="Q31" i="28" s="1"/>
  <c r="P8" i="28"/>
  <c r="Q8" i="28" s="1"/>
  <c r="P22" i="28"/>
  <c r="Q22" i="28" s="1"/>
  <c r="P25" i="28"/>
  <c r="Q25" i="28" s="1"/>
  <c r="P33" i="28"/>
  <c r="Q33" i="28" s="1"/>
  <c r="P17" i="28"/>
  <c r="Q17" i="28" s="1"/>
  <c r="P24" i="28"/>
  <c r="Q24" i="28" s="1"/>
  <c r="P13" i="28"/>
  <c r="Q13" i="28" s="1"/>
  <c r="P23" i="28"/>
  <c r="Q23" i="28" s="1"/>
  <c r="P32" i="28"/>
  <c r="Q32" i="28" s="1"/>
  <c r="P14" i="28"/>
  <c r="Q14" i="28" s="1"/>
  <c r="P4" i="28"/>
  <c r="Q4" i="28" s="1"/>
  <c r="P28" i="28"/>
  <c r="Q28" i="28" s="1"/>
  <c r="P3" i="28"/>
  <c r="Q3" i="28" s="1"/>
  <c r="P12" i="28"/>
  <c r="Q12" i="28" s="1"/>
  <c r="P15" i="28"/>
  <c r="Q15" i="28" s="1"/>
  <c r="P21" i="26"/>
  <c r="Q21" i="26" s="1"/>
  <c r="P22" i="26"/>
  <c r="Q22" i="26" s="1"/>
  <c r="P29" i="26"/>
  <c r="Q29" i="26" s="1"/>
  <c r="P20" i="26"/>
  <c r="Q20" i="26" s="1"/>
  <c r="P24" i="26"/>
  <c r="Q24" i="26" s="1"/>
  <c r="P10" i="26"/>
  <c r="Q10" i="26" s="1"/>
  <c r="P12" i="26"/>
  <c r="Q12" i="26" s="1"/>
  <c r="P33" i="26"/>
  <c r="Q33" i="26" s="1"/>
  <c r="P7" i="26"/>
  <c r="Q7" i="26" s="1"/>
  <c r="P28" i="26"/>
  <c r="Q28" i="26" s="1"/>
  <c r="P9" i="26"/>
  <c r="Q9" i="26" s="1"/>
  <c r="P34" i="26"/>
  <c r="Q34" i="26" s="1"/>
  <c r="P13" i="26"/>
  <c r="Q13" i="26" s="1"/>
  <c r="P19" i="26"/>
  <c r="Q19" i="26" s="1"/>
  <c r="P32" i="26"/>
  <c r="Q32" i="26" s="1"/>
  <c r="P11" i="26"/>
  <c r="Q11" i="26" s="1"/>
  <c r="P23" i="26"/>
  <c r="Q23" i="26" s="1"/>
  <c r="P14" i="26"/>
  <c r="Q14" i="26" s="1"/>
  <c r="P16" i="26"/>
  <c r="Q16" i="26" s="1"/>
  <c r="P25" i="26"/>
  <c r="Q25" i="26" s="1"/>
  <c r="P31" i="26"/>
  <c r="Q31" i="26" s="1"/>
  <c r="P6" i="26"/>
  <c r="Q6" i="26" s="1"/>
  <c r="P27" i="26"/>
  <c r="Q27" i="26" s="1"/>
  <c r="P3" i="26"/>
  <c r="Q3" i="26" s="1"/>
  <c r="P5" i="26"/>
  <c r="Q5" i="26" s="1"/>
  <c r="P18" i="26"/>
  <c r="Q18" i="26" s="1"/>
  <c r="P4" i="26"/>
  <c r="Q4" i="26" s="1"/>
  <c r="P15" i="26"/>
  <c r="Q15" i="26" s="1"/>
  <c r="P17" i="26"/>
  <c r="Q17" i="26" s="1"/>
  <c r="P26" i="26"/>
  <c r="Q26" i="26" s="1"/>
  <c r="P16" i="25"/>
  <c r="Q16" i="25" s="1"/>
  <c r="P5" i="24"/>
  <c r="Q5" i="24" s="1"/>
  <c r="P14" i="24"/>
  <c r="Q14" i="24" s="1"/>
  <c r="P15" i="24"/>
  <c r="Q15" i="24" s="1"/>
  <c r="P13" i="24"/>
  <c r="Q13" i="24" s="1"/>
  <c r="P4" i="24"/>
  <c r="Q4" i="24" s="1"/>
  <c r="P11" i="24"/>
  <c r="Q11" i="24" s="1"/>
  <c r="P12" i="24"/>
  <c r="Q12" i="24" s="1"/>
  <c r="P16" i="24"/>
  <c r="Q16" i="24" s="1"/>
  <c r="P7" i="24"/>
  <c r="Q7" i="24" s="1"/>
  <c r="P6" i="24"/>
  <c r="Q6" i="24" s="1"/>
  <c r="P10" i="24"/>
  <c r="Q10" i="24" s="1"/>
  <c r="P3" i="24"/>
  <c r="Q3" i="24" s="1"/>
  <c r="P8" i="24"/>
  <c r="Q8" i="24" s="1"/>
  <c r="P9" i="24"/>
  <c r="Q9" i="24" s="1"/>
  <c r="P9" i="23"/>
  <c r="Q9" i="23" s="1"/>
  <c r="P4" i="23"/>
  <c r="Q4" i="23" s="1"/>
  <c r="P7" i="23"/>
  <c r="Q7" i="23" s="1"/>
  <c r="P8" i="23"/>
  <c r="Q8" i="23" s="1"/>
  <c r="P6" i="23"/>
  <c r="Q6" i="23" s="1"/>
  <c r="P16" i="23"/>
  <c r="Q16" i="23" s="1"/>
  <c r="P10" i="23"/>
  <c r="Q10" i="23" s="1"/>
  <c r="P17" i="23"/>
  <c r="Q17" i="23" s="1"/>
  <c r="P12" i="23"/>
  <c r="Q12" i="23" s="1"/>
  <c r="P3" i="23"/>
  <c r="Q3" i="23" s="1"/>
  <c r="P5" i="23"/>
  <c r="Q5" i="23" s="1"/>
  <c r="P15" i="23"/>
  <c r="Q15" i="23" s="1"/>
  <c r="P13" i="23"/>
  <c r="Q13" i="23" s="1"/>
  <c r="P11" i="23"/>
  <c r="Q11" i="23" s="1"/>
  <c r="P14" i="23"/>
  <c r="Q14" i="23" s="1"/>
  <c r="P28" i="22"/>
  <c r="Q28" i="22" s="1"/>
  <c r="P13" i="22"/>
  <c r="Q13" i="22" s="1"/>
  <c r="P7" i="22"/>
  <c r="Q7" i="22" s="1"/>
  <c r="P19" i="22"/>
  <c r="Q19" i="22" s="1"/>
  <c r="P22" i="22"/>
  <c r="Q22" i="22" s="1"/>
  <c r="P8" i="22"/>
  <c r="Q8" i="22" s="1"/>
  <c r="P12" i="22"/>
  <c r="Q12" i="22" s="1"/>
  <c r="P14" i="22"/>
  <c r="Q14" i="22" s="1"/>
  <c r="P23" i="22"/>
  <c r="Q23" i="22" s="1"/>
  <c r="P29" i="22"/>
  <c r="Q29" i="22" s="1"/>
  <c r="P15" i="22"/>
  <c r="Q15" i="22" s="1"/>
  <c r="P17" i="22"/>
  <c r="Q17" i="22" s="1"/>
  <c r="P26" i="22"/>
  <c r="Q26" i="22" s="1"/>
  <c r="P25" i="22"/>
  <c r="Q25" i="22" s="1"/>
  <c r="P20" i="22"/>
  <c r="Q20" i="22" s="1"/>
  <c r="P21" i="22"/>
  <c r="Q21" i="22" s="1"/>
  <c r="P5" i="22"/>
  <c r="Q5" i="22" s="1"/>
  <c r="P3" i="22"/>
  <c r="Q3" i="22" s="1"/>
  <c r="P16" i="22"/>
  <c r="Q16" i="22" s="1"/>
  <c r="P11" i="22"/>
  <c r="Q11" i="22" s="1"/>
  <c r="P18" i="22"/>
  <c r="Q18" i="22" s="1"/>
  <c r="P4" i="22"/>
  <c r="Q4" i="22" s="1"/>
  <c r="P6" i="22"/>
  <c r="Q6" i="22" s="1"/>
  <c r="P10" i="22"/>
  <c r="Q10" i="22" s="1"/>
  <c r="P24" i="22"/>
  <c r="Q24" i="22" s="1"/>
  <c r="P28" i="21"/>
  <c r="Q28" i="21" s="1"/>
  <c r="P24" i="21"/>
  <c r="Q24" i="21" s="1"/>
  <c r="P21" i="21"/>
  <c r="Q21" i="21" s="1"/>
  <c r="P27" i="21"/>
  <c r="Q27" i="21" s="1"/>
  <c r="P17" i="21"/>
  <c r="Q17" i="21" s="1"/>
  <c r="Q11" i="21"/>
  <c r="P15" i="21"/>
  <c r="Q15" i="21" s="1"/>
  <c r="P18" i="21"/>
  <c r="Q18" i="21" s="1"/>
  <c r="Q13" i="21"/>
  <c r="P3" i="21"/>
  <c r="Q3" i="21" s="1"/>
  <c r="P26" i="21"/>
  <c r="Q26" i="21" s="1"/>
  <c r="Q12" i="21"/>
  <c r="Q6" i="21"/>
  <c r="P20" i="21"/>
  <c r="Q20" i="21" s="1"/>
  <c r="Q4" i="21"/>
  <c r="Q8" i="21"/>
  <c r="P23" i="21"/>
  <c r="Q23" i="21" s="1"/>
  <c r="P25" i="21"/>
  <c r="Q25" i="21" s="1"/>
  <c r="Q10" i="21"/>
  <c r="P22" i="21"/>
  <c r="Q22" i="21" s="1"/>
  <c r="Q7" i="21"/>
  <c r="P16" i="21"/>
  <c r="Q16" i="21" s="1"/>
  <c r="P19" i="21"/>
  <c r="Q19" i="21" s="1"/>
  <c r="Q14" i="21"/>
  <c r="Q5" i="21"/>
  <c r="Q9" i="21"/>
</calcChain>
</file>

<file path=xl/sharedStrings.xml><?xml version="1.0" encoding="utf-8"?>
<sst xmlns="http://schemas.openxmlformats.org/spreadsheetml/2006/main" count="400" uniqueCount="278">
  <si>
    <t>№ в рейт. за 100-б</t>
  </si>
  <si>
    <t>П., І., П-б</t>
  </si>
  <si>
    <t>Сер. бал 100-б</t>
  </si>
  <si>
    <r>
      <t xml:space="preserve">Рейтинг особ. досягн. (п. 1-7), максимум      </t>
    </r>
    <r>
      <rPr>
        <b/>
        <sz val="10"/>
        <rFont val="Times New Roman"/>
        <family val="1"/>
        <charset val="204"/>
      </rPr>
      <t>10 балів</t>
    </r>
  </si>
  <si>
    <t>Загальний рейтинг студента, максимум      110 балів</t>
  </si>
  <si>
    <r>
      <t xml:space="preserve">1. Олімпіади ІІ тур  </t>
    </r>
    <r>
      <rPr>
        <b/>
        <sz val="11"/>
        <rFont val="Times New Roman"/>
        <family val="1"/>
        <charset val="204"/>
      </rPr>
      <t>(до 10 б)</t>
    </r>
  </si>
  <si>
    <r>
      <t xml:space="preserve">2. Конкурси студентських наукових робіт </t>
    </r>
    <r>
      <rPr>
        <b/>
        <sz val="11"/>
        <rFont val="Times New Roman"/>
        <family val="1"/>
        <charset val="204"/>
      </rPr>
      <t>(до  10 б)</t>
    </r>
  </si>
  <si>
    <r>
      <t xml:space="preserve">3. Підготовка та видання статей у наукових збірниках різних рівнів, участь у конференціях </t>
    </r>
    <r>
      <rPr>
        <b/>
        <sz val="10"/>
        <rFont val="Times New Roman"/>
        <family val="1"/>
        <charset val="204"/>
      </rPr>
      <t>(до 5 б)</t>
    </r>
  </si>
  <si>
    <r>
      <t xml:space="preserve">4. Участь у громадському (суспільному) житті університету, міста, області (керівні органи складових структур студ. самовряд.) </t>
    </r>
    <r>
      <rPr>
        <b/>
        <sz val="10"/>
        <rFont val="Times New Roman"/>
        <family val="1"/>
        <charset val="204"/>
      </rPr>
      <t>(до 8б.)</t>
    </r>
  </si>
  <si>
    <r>
      <t xml:space="preserve">5. Культурно-масова діяльність </t>
    </r>
    <r>
      <rPr>
        <b/>
        <sz val="10"/>
        <rFont val="Times New Roman"/>
        <family val="1"/>
        <charset val="204"/>
      </rPr>
      <t>(до 8 б.)</t>
    </r>
  </si>
  <si>
    <r>
      <t xml:space="preserve">6. Учасники колективів ЦКіД </t>
    </r>
    <r>
      <rPr>
        <b/>
        <sz val="10"/>
        <rFont val="Times New Roman"/>
        <family val="1"/>
        <charset val="204"/>
      </rPr>
      <t>(до 2б.)</t>
    </r>
  </si>
  <si>
    <r>
      <t xml:space="preserve">7. КВК  </t>
    </r>
    <r>
      <rPr>
        <b/>
        <sz val="10"/>
        <rFont val="Times New Roman"/>
        <family val="1"/>
        <charset val="204"/>
      </rPr>
      <t>(до 6 б.)</t>
    </r>
  </si>
  <si>
    <r>
      <t xml:space="preserve">8. Інтел. Конкурси на міському та обл. рівні (Брейн-ринг, Що де коли </t>
    </r>
    <r>
      <rPr>
        <b/>
        <sz val="11"/>
        <rFont val="Times New Roman"/>
        <family val="1"/>
        <charset val="204"/>
      </rPr>
      <t>(до  3 б)</t>
    </r>
  </si>
  <si>
    <r>
      <t xml:space="preserve">9. Спортивна діяльність </t>
    </r>
    <r>
      <rPr>
        <b/>
        <sz val="11"/>
        <rFont val="Times New Roman"/>
        <family val="1"/>
        <charset val="204"/>
      </rPr>
      <t>(до  8 б)</t>
    </r>
  </si>
  <si>
    <r>
      <t xml:space="preserve">10. Суспільне життя універс., міста, обл.     </t>
    </r>
    <r>
      <rPr>
        <b/>
        <sz val="11"/>
        <rFont val="Times New Roman"/>
        <family val="1"/>
        <charset val="204"/>
      </rPr>
      <t>(до 2 б)</t>
    </r>
  </si>
  <si>
    <r>
      <t xml:space="preserve">11. Отримання звання майстра, канд. В майстри спорта        </t>
    </r>
    <r>
      <rPr>
        <b/>
        <sz val="11"/>
        <rFont val="Times New Roman"/>
        <family val="1"/>
        <charset val="204"/>
      </rPr>
      <t>(5 або 8 б)</t>
    </r>
  </si>
  <si>
    <r>
      <t xml:space="preserve">12. Отримання спорт. Розр.      </t>
    </r>
    <r>
      <rPr>
        <b/>
        <sz val="11"/>
        <rFont val="Times New Roman"/>
        <family val="1"/>
        <charset val="204"/>
      </rPr>
      <t>(до  2 б)</t>
    </r>
  </si>
  <si>
    <t>1С курс</t>
  </si>
  <si>
    <t>Кучеренко Ігор Андрійович</t>
  </si>
  <si>
    <t>Литвиненко Володимир Олександрович</t>
  </si>
  <si>
    <t>Мігеря Данило Андрійович</t>
  </si>
  <si>
    <t>Панов Станіслав Петрович</t>
  </si>
  <si>
    <t>Пилипенко Костянтин Григорович</t>
  </si>
  <si>
    <t>Репешко Валентин Сергійович</t>
  </si>
  <si>
    <t>Ходоревський Володимир Романович</t>
  </si>
  <si>
    <t>Чаусов Ілля Іванович</t>
  </si>
  <si>
    <t>Черних Богдан Володимирович</t>
  </si>
  <si>
    <t>Широкоград Костянтин Вікторович</t>
  </si>
  <si>
    <t>Ющенко Андрій Сергійович</t>
  </si>
  <si>
    <t>Куртєв Іван Миколайович</t>
  </si>
  <si>
    <t>Масюкевич Вячеслав Олегович</t>
  </si>
  <si>
    <t>Міхно Ігор Володимирович</t>
  </si>
  <si>
    <t>Подоляко Олександр Олександрович</t>
  </si>
  <si>
    <t>Сомова Ганна Сергіївна</t>
  </si>
  <si>
    <t>1 курс</t>
  </si>
  <si>
    <t xml:space="preserve">Волков Руслан Андрійович </t>
  </si>
  <si>
    <t xml:space="preserve">Мигуля Вікторія Вадимівна </t>
  </si>
  <si>
    <t xml:space="preserve">Лаврисюк Ілля Сергійович </t>
  </si>
  <si>
    <t xml:space="preserve">Галенко Максим Сергійович </t>
  </si>
  <si>
    <t xml:space="preserve">Малярчук Іларіон Дмитрович </t>
  </si>
  <si>
    <t xml:space="preserve">Лєонов Микита Андрійович </t>
  </si>
  <si>
    <t xml:space="preserve">Мельніков Владислав Володимирович </t>
  </si>
  <si>
    <t xml:space="preserve">Конопльова Анастасія Володимирівна </t>
  </si>
  <si>
    <t xml:space="preserve">Шелудько Максим Олегович </t>
  </si>
  <si>
    <t xml:space="preserve">Шостак Дмитро Олегович </t>
  </si>
  <si>
    <t xml:space="preserve">Гулий Олександр Олександрович </t>
  </si>
  <si>
    <t xml:space="preserve">Устімов Максим Олександрович </t>
  </si>
  <si>
    <t xml:space="preserve">Скрипка Олександр Олександрович </t>
  </si>
  <si>
    <t xml:space="preserve">Петрик Кирило Олександрович </t>
  </si>
  <si>
    <t xml:space="preserve">Денисов Артем Андрійович </t>
  </si>
  <si>
    <t xml:space="preserve">Зайдель Михайло Олегович </t>
  </si>
  <si>
    <t xml:space="preserve">Петров Артем Олегович </t>
  </si>
  <si>
    <t xml:space="preserve">Тєлькиєв Євген Юрійович </t>
  </si>
  <si>
    <t xml:space="preserve">Пасьовин Сергій Володимирович </t>
  </si>
  <si>
    <t xml:space="preserve">Войтухов Владислав Володимирович </t>
  </si>
  <si>
    <t xml:space="preserve">Аксьонов Ілля Русланович </t>
  </si>
  <si>
    <t>Голубко Євген Віталійович</t>
  </si>
  <si>
    <t xml:space="preserve">Куцарський Олександр Олександрович </t>
  </si>
  <si>
    <t>Лісін Андрій Вікторович</t>
  </si>
  <si>
    <t>Гринь Олексій Іванович</t>
  </si>
  <si>
    <t>2 курс</t>
  </si>
  <si>
    <t>Цокало Роман Геннадійович</t>
  </si>
  <si>
    <t>Базека Вадим Валерійович</t>
  </si>
  <si>
    <t>Відлацький Владислав Володимирович</t>
  </si>
  <si>
    <t>Горбуленко Станіслав Сергійович</t>
  </si>
  <si>
    <t>Гринюк Максим Едуардович</t>
  </si>
  <si>
    <t>Дерипаска Данііл Володимирович</t>
  </si>
  <si>
    <t>Дятков Владислав Олегович</t>
  </si>
  <si>
    <t>Журов Кирило Олександрович</t>
  </si>
  <si>
    <t>Карячка Роман Олександрович</t>
  </si>
  <si>
    <t>Колесник Павло Сергійович</t>
  </si>
  <si>
    <t>Лахтіонов Віталій Олександрович</t>
  </si>
  <si>
    <t>Левицький Богдан Олексійович</t>
  </si>
  <si>
    <t>Люманов Аким Ленурович</t>
  </si>
  <si>
    <t>Мінєічев Олександр Дмитрович</t>
  </si>
  <si>
    <t>Муследінов Алім Ремзійович</t>
  </si>
  <si>
    <t>Пікарь Максим Юрійович</t>
  </si>
  <si>
    <t>Приходченко В'ячеслав Ігорович</t>
  </si>
  <si>
    <t>Роздобудько Артем Романович</t>
  </si>
  <si>
    <t>Солдатова Олена Вячеславівна</t>
  </si>
  <si>
    <t>Сухаренко Віталій Дмитрович</t>
  </si>
  <si>
    <t>Тараненко Денис Сергійович</t>
  </si>
  <si>
    <t>Терлецький Максим Максимович</t>
  </si>
  <si>
    <t>Тищенко Максим Анатолійович</t>
  </si>
  <si>
    <t>Тупік Руслан Ігорович</t>
  </si>
  <si>
    <t>Хінельов Микита Сергійович</t>
  </si>
  <si>
    <t>3 курс</t>
  </si>
  <si>
    <t>Бакаєва Ксенія Олександрівна</t>
  </si>
  <si>
    <t>Борисенко Едуард Ярославович</t>
  </si>
  <si>
    <t>Добрановський Максим Анатолійович</t>
  </si>
  <si>
    <t>Коваленко Павло Андрійович</t>
  </si>
  <si>
    <t>Косяченко Анастасія Віталіївна</t>
  </si>
  <si>
    <t>Кот Анастасія Андріївна</t>
  </si>
  <si>
    <t>Котов Ян Вадимович</t>
  </si>
  <si>
    <t>Кочалідзе Андрій Гурамійович</t>
  </si>
  <si>
    <t>Літвінов Владислав Володимирович</t>
  </si>
  <si>
    <t>Лукашенко Володимир Олександрович</t>
  </si>
  <si>
    <t>Медведєв Віталій Володимирович</t>
  </si>
  <si>
    <t>Ніфантьєв Степан Михайлович</t>
  </si>
  <si>
    <t>Олійник Дмитро Євгенович</t>
  </si>
  <si>
    <t>Рощіна Анастасія Андріївна</t>
  </si>
  <si>
    <t>Ткач Родіон Вадимович</t>
  </si>
  <si>
    <t>4 курс</t>
  </si>
  <si>
    <t>Аврамов Владислав Олегович</t>
  </si>
  <si>
    <t>Величко Юрій Вячеславович</t>
  </si>
  <si>
    <t>Гілевич Кирило Петрович</t>
  </si>
  <si>
    <t>Грицан Володимир Ігоревич</t>
  </si>
  <si>
    <t>Грищенков Олександр Сергійович</t>
  </si>
  <si>
    <t>Груздєв Андрій Олексійович</t>
  </si>
  <si>
    <t>Дьомін Олег Олексійович</t>
  </si>
  <si>
    <t>Клипач Андрій Миколайович</t>
  </si>
  <si>
    <t>Козак Іван Іванович</t>
  </si>
  <si>
    <t>Курчанов Артур Андрійович</t>
  </si>
  <si>
    <t>Мамай Максим Станіславович</t>
  </si>
  <si>
    <t>Чумак Олексій Сергійович</t>
  </si>
  <si>
    <t>Шляхов Максим Миколайович</t>
  </si>
  <si>
    <t xml:space="preserve">Яцина Давид Сергійович </t>
  </si>
  <si>
    <t>Вечеря Олександр Сергійович</t>
  </si>
  <si>
    <t xml:space="preserve">Ялама Анатолій Іванович </t>
  </si>
  <si>
    <t xml:space="preserve">Сепп Андрій Юрійович </t>
  </si>
  <si>
    <t xml:space="preserve">Поторокін Микита Віталійович </t>
  </si>
  <si>
    <t xml:space="preserve">Стеценко Олексій Олександрович </t>
  </si>
  <si>
    <t xml:space="preserve">Синьоокий Данило Дмитрович </t>
  </si>
  <si>
    <t>Агафонов Артем Дмитрович</t>
  </si>
  <si>
    <t xml:space="preserve">Івчик Кирило Сергійович </t>
  </si>
  <si>
    <t xml:space="preserve">Конюхов Іван Сергійович </t>
  </si>
  <si>
    <t xml:space="preserve">Діденко Владислав Олегович </t>
  </si>
  <si>
    <t xml:space="preserve">Лукачина Максим Юрійович </t>
  </si>
  <si>
    <t xml:space="preserve">Сірий Володимир Дмитрович </t>
  </si>
  <si>
    <t xml:space="preserve">Степанчук Єгор Сергійович </t>
  </si>
  <si>
    <t xml:space="preserve">Галін Максим Сергійович </t>
  </si>
  <si>
    <t xml:space="preserve">Назін Дмитро Сергійович </t>
  </si>
  <si>
    <t>Сінча Андрій Володимирович</t>
  </si>
  <si>
    <t xml:space="preserve">Головін Володимир Андрійович </t>
  </si>
  <si>
    <t xml:space="preserve">Явор Микита Романович </t>
  </si>
  <si>
    <t xml:space="preserve">Волощук Денис Петрович </t>
  </si>
  <si>
    <t>Пасько Ігор Володимирович</t>
  </si>
  <si>
    <t xml:space="preserve">Єфимов Аникій Васильович </t>
  </si>
  <si>
    <t xml:space="preserve">Черненко Дмитро Олексійович </t>
  </si>
  <si>
    <t xml:space="preserve">Сіміненко Іван Юрійович </t>
  </si>
  <si>
    <t xml:space="preserve">Дружина Данило Олексійович </t>
  </si>
  <si>
    <t xml:space="preserve">Гринишин Олександр Олександрович </t>
  </si>
  <si>
    <t>Бодня Павло Сергійович</t>
  </si>
  <si>
    <t>2С курс</t>
  </si>
  <si>
    <t>Баздирєв Михайло Вячеславович</t>
  </si>
  <si>
    <t>Бассараб Єгор Андрійович</t>
  </si>
  <si>
    <t>Боровіков Дмитро Володимирович</t>
  </si>
  <si>
    <t>Бутенко Микита Валерійович</t>
  </si>
  <si>
    <t>Вдовиченко В'ячеслав Андрійович</t>
  </si>
  <si>
    <t>Гавліцький Даніїл Олексійович</t>
  </si>
  <si>
    <t>Герасименко Богдан Євгенійович</t>
  </si>
  <si>
    <t>Гіренко Олексій Сергійович</t>
  </si>
  <si>
    <t>Грєвцев Антон Олегович</t>
  </si>
  <si>
    <t>Димарчук Данило Дмитрович</t>
  </si>
  <si>
    <t>Довженко Дмитро Олександрович</t>
  </si>
  <si>
    <t>Дорогой Станіслав Олександрович</t>
  </si>
  <si>
    <t>Дурадажи Дмитро Валерійович</t>
  </si>
  <si>
    <t>Желєзняк Максим Сергійович</t>
  </si>
  <si>
    <t>Єршов Владислав Віталійович</t>
  </si>
  <si>
    <t>Заболотній Євген Володимирович</t>
  </si>
  <si>
    <t>Кабка Артем Віталійович</t>
  </si>
  <si>
    <t>Капустянчик Владислав Юрійович</t>
  </si>
  <si>
    <t>Мараховський Владислав Борисович</t>
  </si>
  <si>
    <t>Мамонов Владислав Володимирович</t>
  </si>
  <si>
    <t>Опушнєв Вадим Юрійович</t>
  </si>
  <si>
    <t>Прядко Костянтин Олександрович</t>
  </si>
  <si>
    <t>Сиротенко Владислав Анатолійович</t>
  </si>
  <si>
    <t>Стойчан Олексій Сергійович</t>
  </si>
  <si>
    <t>Разно Олексій Олександрович</t>
  </si>
  <si>
    <t>Смьордов Олександр Анатолійович</t>
  </si>
  <si>
    <t>Філоненко Олексій Олексійович</t>
  </si>
  <si>
    <t>Фурдуй Артем Андрійович</t>
  </si>
  <si>
    <t>Шокотько Микола Федорович</t>
  </si>
  <si>
    <t xml:space="preserve">Пономаренко Олексій Рустемович   </t>
  </si>
  <si>
    <t xml:space="preserve">Канаров Дмитро Олександрович  </t>
  </si>
  <si>
    <t>35</t>
  </si>
  <si>
    <t>36</t>
  </si>
  <si>
    <t>2М курс</t>
  </si>
  <si>
    <t>Бурак Олександр Юрійович</t>
  </si>
  <si>
    <t>Ветцель Олександр Михайлович</t>
  </si>
  <si>
    <t>Глазирін Іван Миколайович</t>
  </si>
  <si>
    <t>Дехтяренко Руслан Романович</t>
  </si>
  <si>
    <t>Добровенко Ігор Геннадійович</t>
  </si>
  <si>
    <t>Д'яченко Богдан Андрійович</t>
  </si>
  <si>
    <t>Іванов Дмитро Савєлійович</t>
  </si>
  <si>
    <t>Іванов Максим Володимирович</t>
  </si>
  <si>
    <t>Іскров Денис Вікторович</t>
  </si>
  <si>
    <t>Калінін Роман Дмитрович</t>
  </si>
  <si>
    <t>Касап Іван Іванович</t>
  </si>
  <si>
    <t>Качанов Максим Анатолійович</t>
  </si>
  <si>
    <t>Кіщенко Олександр Ілліч</t>
  </si>
  <si>
    <t>Клименко Микола Віталійович</t>
  </si>
  <si>
    <t>Кривцов Денис Олександрович</t>
  </si>
  <si>
    <t>Ландарь Денис Віталійович</t>
  </si>
  <si>
    <t>Лунько Кирило Миколайович</t>
  </si>
  <si>
    <t>Малишев Олександр Вячеславович</t>
  </si>
  <si>
    <t>Мельничук Юрій Олександрович</t>
  </si>
  <si>
    <t>Мороз Ярослав Сергійович</t>
  </si>
  <si>
    <t>Нікульча Микола Віталійович</t>
  </si>
  <si>
    <t>Панков Дмитро Вадимович</t>
  </si>
  <si>
    <t xml:space="preserve">Просвиряков Ярослав Геннадійович                                       </t>
  </si>
  <si>
    <t>Сідельников Богдан Юрійович</t>
  </si>
  <si>
    <t>Терьохін Олександр Олександрович</t>
  </si>
  <si>
    <t>Томілко Юлія Сергіївна</t>
  </si>
  <si>
    <t>Удовиченко Костянтин Олександрович</t>
  </si>
  <si>
    <t>Уколов Кирило Сергійович</t>
  </si>
  <si>
    <t>Цвентух Максим Юрійович</t>
  </si>
  <si>
    <t>Чайковський Тимофій Олександрович</t>
  </si>
  <si>
    <t>Черних Максим Олександрович</t>
  </si>
  <si>
    <t>Черниш Семен Олександрович</t>
  </si>
  <si>
    <t>Чужук Олександр Олександрович</t>
  </si>
  <si>
    <t>Шелестюк Владислав Олександрович</t>
  </si>
  <si>
    <t>Шквиря Володимир Вікторович</t>
  </si>
  <si>
    <t>Щербаков Сергій Вадимович</t>
  </si>
  <si>
    <t>2</t>
  </si>
  <si>
    <t>37</t>
  </si>
  <si>
    <t>Бородай Д.А.</t>
  </si>
  <si>
    <t>контракт</t>
  </si>
  <si>
    <t>1М курс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</si>
  <si>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</si>
  <si>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</si>
  <si>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</si>
  <si>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</si>
  <si>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</si>
  <si>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</si>
  <si>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</si>
  <si>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</si>
  <si>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</si>
  <si>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</si>
  <si>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</si>
  <si>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</si>
  <si>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</si>
  <si>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</si>
  <si>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</si>
  <si>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</si>
  <si>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Чепак Анастасія Миколаївна</t>
  </si>
  <si>
    <t>Стойков Віталій Миколайович</t>
  </si>
  <si>
    <t>Салогуб Віталій Русланович</t>
  </si>
  <si>
    <t>Нягу Андрій Ігорович+</t>
  </si>
  <si>
    <t>Семенов Микита Дмитрович</t>
  </si>
  <si>
    <t>Тригуб Максим Сергійович</t>
  </si>
  <si>
    <t>Хорошун Денис Сергійович</t>
  </si>
  <si>
    <t xml:space="preserve">Стоян Кирило Сергійович </t>
  </si>
  <si>
    <t xml:space="preserve">Махонько Анастасія Миколаївна </t>
  </si>
  <si>
    <t>Агеєв Олександр Васильович</t>
  </si>
  <si>
    <t>Плющаков Вадим Юрійович</t>
  </si>
  <si>
    <t xml:space="preserve">Бакута Дмитро Олександрович    </t>
  </si>
  <si>
    <t xml:space="preserve">Берсін Іван Алефтинович    </t>
  </si>
  <si>
    <t xml:space="preserve">Буднік Владислав Ігорович  </t>
  </si>
  <si>
    <t xml:space="preserve">Вельчев Олександр Валерійович   </t>
  </si>
  <si>
    <t xml:space="preserve">Володченко Андрій Володимирович </t>
  </si>
  <si>
    <t xml:space="preserve">Володченко Євгеній Володимирович </t>
  </si>
  <si>
    <t xml:space="preserve">Данілевський Богдан Павлович </t>
  </si>
  <si>
    <t xml:space="preserve">Жгір Іван Михайлович </t>
  </si>
  <si>
    <t xml:space="preserve">Загорулько Владислав Володимирович </t>
  </si>
  <si>
    <t xml:space="preserve">Клименко Дмитро Олександрович </t>
  </si>
  <si>
    <t xml:space="preserve">Коврежкін Віталій Ігорович </t>
  </si>
  <si>
    <t xml:space="preserve">Козир Ігор Петрович </t>
  </si>
  <si>
    <t>Коноваленко Євген Олегович</t>
  </si>
  <si>
    <t>Литвиненко Антон Віталійович</t>
  </si>
  <si>
    <t>Литвиненко Роман Віталійович</t>
  </si>
  <si>
    <t xml:space="preserve">Мажан Дмитро Олександрович </t>
  </si>
  <si>
    <t xml:space="preserve">Мейсарош Віктор Васильович </t>
  </si>
  <si>
    <t>Мурашкевич Максим Едуардович</t>
  </si>
  <si>
    <t>Носань Сергій Вікторович</t>
  </si>
  <si>
    <t>Ордовський Кирило Дмитрович</t>
  </si>
  <si>
    <t>Петухов Єгор Андрійович</t>
  </si>
  <si>
    <t>Покопцев Володимир Олексійович</t>
  </si>
  <si>
    <t>Присяжнюк Олександр Іванович</t>
  </si>
  <si>
    <t>Прищенко Костянтин Васильович</t>
  </si>
  <si>
    <t>Ревін Олександр Михайлович</t>
  </si>
  <si>
    <t xml:space="preserve">Волохань Ігор Володимирович   </t>
  </si>
  <si>
    <t>Лукашук О.В.</t>
  </si>
  <si>
    <t>Бовкун М.В.</t>
  </si>
  <si>
    <t>Мартиненко Віталій</t>
  </si>
  <si>
    <t>Рудницький Кирило</t>
  </si>
  <si>
    <t>,</t>
  </si>
  <si>
    <t xml:space="preserve">Коцур Сергій Дмитрович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</si>
</sst>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5" fillId="0" borderId="0" xfId="0" applyNumberFormat="1" applyFont="1"/>
    <xf numFmtId="49" fontId="0" fillId="0" borderId="0" xfId="0" applyNumberFormat="1"/>
    <xf numFmtId="2" fontId="0" fillId="0" borderId="0" xfId="0" applyNumberFormat="1"/>
    <xf numFmtId="49" fontId="1" fillId="0" borderId="0" xfId="0" applyNumberFormat="1" applyFont="1"/>
    <xf numFmtId="49" fontId="1" fillId="0" borderId="1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wrapText="1"/>
    </xf>
    <xf numFmtId="2" fontId="7" fillId="0" borderId="0" xfId="0" applyNumberFormat="1" applyFont="1"/>
    <xf numFmtId="49" fontId="1" fillId="0" borderId="2" xfId="0" applyNumberFormat="1" applyFont="1" applyBorder="1" applyAlignment="1">
      <alignment horizontal="center" textRotation="90" wrapText="1"/>
    </xf>
    <xf numFmtId="49" fontId="6" fillId="0" borderId="2" xfId="0" applyNumberFormat="1" applyFont="1" applyBorder="1" applyAlignment="1">
      <alignment horizontal="center" textRotation="90" wrapText="1"/>
    </xf>
    <xf numFmtId="2" fontId="3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 vertical="center" wrapText="1"/>
    </xf>
    <xf numFmtId="49" fontId="0" fillId="0" borderId="3" xfId="0" applyNumberFormat="1" applyBorder="1"/>
    <xf numFmtId="0" fontId="6" fillId="0" borderId="6" xfId="0" applyFont="1" applyBorder="1"/>
    <xf numFmtId="2" fontId="3" fillId="0" borderId="7" xfId="0" applyNumberFormat="1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 wrapText="1"/>
    </xf>
    <xf numFmtId="2" fontId="3" fillId="0" borderId="7" xfId="0" applyNumberFormat="1" applyFont="1" applyBorder="1" applyAlignment="1">
      <alignment horizontal="center"/>
    </xf>
    <xf numFmtId="0" fontId="6" fillId="2" borderId="6" xfId="0" applyFont="1" applyFill="1" applyBorder="1"/>
    <xf numFmtId="2" fontId="3" fillId="2" borderId="7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horizontal="center"/>
    </xf>
    <xf numFmtId="2" fontId="4" fillId="2" borderId="4" xfId="0" applyNumberFormat="1" applyFont="1" applyFill="1" applyBorder="1" applyAlignment="1">
      <alignment horizontal="center"/>
    </xf>
    <xf numFmtId="49" fontId="0" fillId="2" borderId="0" xfId="0" applyNumberFormat="1" applyFill="1"/>
    <xf numFmtId="1" fontId="3" fillId="2" borderId="3" xfId="0" applyNumberFormat="1" applyFont="1" applyFill="1" applyBorder="1" applyAlignment="1">
      <alignment horizontal="center" vertical="center"/>
    </xf>
    <xf numFmtId="49" fontId="0" fillId="3" borderId="0" xfId="0" applyNumberFormat="1" applyFill="1"/>
    <xf numFmtId="49" fontId="0" fillId="4" borderId="0" xfId="0" applyNumberFormat="1" applyFill="1"/>
    <xf numFmtId="0" fontId="10" fillId="0" borderId="9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1" fontId="3" fillId="0" borderId="8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/>
    <xf numFmtId="0" fontId="12" fillId="0" borderId="9" xfId="0" applyFont="1" applyBorder="1"/>
    <xf numFmtId="0" fontId="12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vertical="center" wrapText="1"/>
    </xf>
    <xf numFmtId="49" fontId="6" fillId="0" borderId="0" xfId="0" applyNumberFormat="1" applyFont="1" applyAlignment="1">
      <alignment horizontal="right"/>
    </xf>
    <xf numFmtId="0" fontId="12" fillId="0" borderId="9" xfId="0" applyFont="1" applyBorder="1" applyAlignment="1">
      <alignment vertical="center"/>
    </xf>
    <xf numFmtId="49" fontId="0" fillId="0" borderId="8" xfId="0" applyNumberFormat="1" applyBorder="1"/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2" fontId="3" fillId="0" borderId="0" xfId="0" applyNumberFormat="1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3" fillId="2" borderId="10" xfId="0" applyFont="1" applyFill="1" applyBorder="1" applyAlignment="1">
      <alignment vertical="center" wrapText="1"/>
    </xf>
    <xf numFmtId="2" fontId="4" fillId="0" borderId="3" xfId="0" applyNumberFormat="1" applyFont="1" applyBorder="1" applyAlignment="1">
      <alignment horizontal="center"/>
    </xf>
    <xf numFmtId="2" fontId="13" fillId="0" borderId="7" xfId="0" applyNumberFormat="1" applyFont="1" applyBorder="1" applyAlignment="1">
      <alignment horizontal="center" vertical="center"/>
    </xf>
    <xf numFmtId="2" fontId="13" fillId="2" borderId="7" xfId="0" applyNumberFormat="1" applyFont="1" applyFill="1" applyBorder="1" applyAlignment="1">
      <alignment horizontal="center" vertical="center"/>
    </xf>
    <xf numFmtId="2" fontId="13" fillId="0" borderId="7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2" fontId="4" fillId="2" borderId="3" xfId="0" applyNumberFormat="1" applyFont="1" applyFill="1" applyBorder="1" applyAlignment="1">
      <alignment horizontal="center"/>
    </xf>
    <xf numFmtId="49" fontId="2" fillId="0" borderId="0" xfId="0" applyNumberFormat="1" applyFont="1"/>
    <xf numFmtId="49" fontId="2" fillId="0" borderId="0" xfId="0" applyNumberFormat="1" applyFont="1" applyAlignment="1">
      <alignment horizontal="center"/>
    </xf>
    <xf numFmtId="49" fontId="3" fillId="0" borderId="8" xfId="0" applyNumberFormat="1" applyFont="1" applyBorder="1" applyAlignment="1">
      <alignment horizontal="center"/>
    </xf>
    <xf numFmtId="0" fontId="10" fillId="0" borderId="9" xfId="0" applyFont="1" applyFill="1" applyBorder="1" applyAlignment="1">
      <alignment vertical="center"/>
    </xf>
    <xf numFmtId="0" fontId="10" fillId="0" borderId="10" xfId="0" applyFont="1" applyFill="1" applyBorder="1" applyAlignment="1">
      <alignment vertical="center"/>
    </xf>
    <xf numFmtId="0" fontId="9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9" xfId="0" applyFont="1" applyFill="1" applyBorder="1"/>
    <xf numFmtId="49" fontId="0" fillId="0" borderId="0" xfId="0" applyNumberFormat="1" applyFill="1"/>
    <xf numFmtId="0" fontId="12" fillId="0" borderId="9" xfId="0" applyFont="1" applyFill="1" applyBorder="1"/>
    <xf numFmtId="0" fontId="12" fillId="0" borderId="9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vertical="center" wrapText="1"/>
    </xf>
    <xf numFmtId="0" fontId="13" fillId="0" borderId="9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vertical="center" wrapText="1"/>
    </xf>
    <xf numFmtId="0" fontId="12" fillId="0" borderId="9" xfId="0" applyFont="1" applyFill="1" applyBorder="1" applyAlignment="1">
      <alignment vertical="center"/>
    </xf>
    <xf numFmtId="0" fontId="12" fillId="0" borderId="11" xfId="0" applyFont="1" applyFill="1" applyBorder="1"/>
    <xf numFmtId="0" fontId="11" fillId="0" borderId="10" xfId="0" applyFont="1" applyFill="1" applyBorder="1" applyAlignment="1">
      <alignment vertical="center"/>
    </xf>
    <xf numFmtId="2" fontId="3" fillId="0" borderId="7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T28"/>
  <sheetViews>
    <sheetView tabSelected="1" zoomScale="70" zoomScaleNormal="70" workbookViewId="0">
      <selection activeCell="D9" sqref="D9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4.7109375" style="2" customWidth="1"/>
    <col min="5" max="5" width="6" style="2" customWidth="1"/>
    <col min="6" max="6" width="9.5703125" style="2" customWidth="1"/>
    <col min="7" max="7" width="13.7109375" style="2" customWidth="1"/>
    <col min="8" max="8" width="6" style="2" customWidth="1"/>
    <col min="9" max="9" width="6.7109375" style="2" customWidth="1"/>
    <col min="10" max="11" width="4.7109375" style="2" customWidth="1"/>
    <col min="12" max="12" width="4.85546875" style="2" customWidth="1"/>
    <col min="13" max="13" width="4.28515625" style="2" customWidth="1"/>
    <col min="14" max="14" width="6" style="2" customWidth="1"/>
    <col min="15" max="15" width="5" style="2" customWidth="1"/>
    <col min="16" max="16" width="7.7109375" style="2" customWidth="1"/>
    <col min="17" max="17" width="10" style="2" customWidth="1"/>
    <col min="18" max="16384" width="9.28515625" style="2"/>
  </cols>
  <sheetData>
    <row r="1" spans="1:98" s="4" customFormat="1" ht="28.5" customHeight="1" thickBot="1" x14ac:dyDescent="0.35">
      <c r="B1" s="1" t="s">
        <v>34</v>
      </c>
      <c r="C1" s="7"/>
    </row>
    <row r="2" spans="1:9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98" s="27" customFormat="1" ht="19.5" thickBot="1" x14ac:dyDescent="0.35">
      <c r="A3" s="16">
        <v>1</v>
      </c>
      <c r="B3" s="56" t="s">
        <v>50</v>
      </c>
      <c r="C3" s="17">
        <v>96.46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12">
        <f t="shared" ref="P3:P9" si="0">SUM(D3:O3)</f>
        <v>0</v>
      </c>
      <c r="Q3" s="13">
        <f t="shared" ref="Q3:Q28" si="1">P3+C3</f>
        <v>96.46</v>
      </c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s="28" customFormat="1" ht="19.5" thickBot="1" x14ac:dyDescent="0.35">
      <c r="A4" s="16">
        <v>2</v>
      </c>
      <c r="B4" s="57" t="s">
        <v>45</v>
      </c>
      <c r="C4" s="71">
        <v>94.68</v>
      </c>
      <c r="D4" s="31">
        <v>1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1</v>
      </c>
      <c r="Q4" s="13">
        <f t="shared" si="1"/>
        <v>95.68</v>
      </c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</row>
    <row r="5" spans="1:98" s="28" customFormat="1" ht="19.5" thickBot="1" x14ac:dyDescent="0.35">
      <c r="A5" s="16">
        <v>3</v>
      </c>
      <c r="B5" s="57" t="s">
        <v>36</v>
      </c>
      <c r="C5" s="71">
        <v>93.45</v>
      </c>
      <c r="D5" s="31"/>
      <c r="E5" s="31"/>
      <c r="F5" s="31">
        <v>2</v>
      </c>
      <c r="G5" s="31"/>
      <c r="H5" s="31"/>
      <c r="I5" s="31"/>
      <c r="J5" s="31"/>
      <c r="K5" s="31"/>
      <c r="L5" s="31"/>
      <c r="M5" s="31"/>
      <c r="N5" s="31"/>
      <c r="O5" s="31"/>
      <c r="P5" s="12">
        <f t="shared" si="0"/>
        <v>2</v>
      </c>
      <c r="Q5" s="13">
        <f t="shared" si="1"/>
        <v>95.45</v>
      </c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</row>
    <row r="6" spans="1:98" s="28" customFormat="1" ht="19.5" thickBot="1" x14ac:dyDescent="0.35">
      <c r="A6" s="16">
        <v>4</v>
      </c>
      <c r="B6" s="57" t="s">
        <v>47</v>
      </c>
      <c r="C6" s="71">
        <v>95.07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12">
        <f t="shared" si="0"/>
        <v>0</v>
      </c>
      <c r="Q6" s="13">
        <f t="shared" si="1"/>
        <v>95.07</v>
      </c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</row>
    <row r="7" spans="1:98" s="28" customFormat="1" ht="19.5" thickBot="1" x14ac:dyDescent="0.35">
      <c r="A7" s="16">
        <v>5</v>
      </c>
      <c r="B7" s="57" t="s">
        <v>40</v>
      </c>
      <c r="C7" s="71">
        <v>93.66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93.66</v>
      </c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</row>
    <row r="8" spans="1:98" s="28" customFormat="1" ht="19.5" thickBot="1" x14ac:dyDescent="0.35">
      <c r="A8" s="16">
        <v>6</v>
      </c>
      <c r="B8" s="57" t="s">
        <v>44</v>
      </c>
      <c r="C8" s="71">
        <v>93.26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12">
        <f t="shared" si="0"/>
        <v>0</v>
      </c>
      <c r="Q8" s="13">
        <f t="shared" si="1"/>
        <v>93.26</v>
      </c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s="28" customFormat="1" ht="19.5" thickBot="1" x14ac:dyDescent="0.35">
      <c r="A9" s="16">
        <v>7</v>
      </c>
      <c r="B9" s="57" t="s">
        <v>35</v>
      </c>
      <c r="C9" s="71">
        <v>93.06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12">
        <f t="shared" si="0"/>
        <v>0</v>
      </c>
      <c r="Q9" s="13">
        <f t="shared" si="1"/>
        <v>93.06</v>
      </c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</row>
    <row r="10" spans="1:98" s="28" customFormat="1" ht="19.5" thickBot="1" x14ac:dyDescent="0.35">
      <c r="A10" s="16">
        <v>8</v>
      </c>
      <c r="B10" s="70" t="s">
        <v>277</v>
      </c>
      <c r="C10" s="71">
        <v>90.69</v>
      </c>
      <c r="D10" s="32"/>
      <c r="E10" s="32"/>
      <c r="F10" s="32"/>
      <c r="G10" s="32" t="s">
        <v>214</v>
      </c>
      <c r="H10" s="32"/>
      <c r="I10" s="32"/>
      <c r="J10" s="32"/>
      <c r="K10" s="32"/>
      <c r="L10" s="32"/>
      <c r="M10" s="32"/>
      <c r="N10" s="32"/>
      <c r="O10" s="32"/>
      <c r="P10" s="12">
        <v>2</v>
      </c>
      <c r="Q10" s="13">
        <f t="shared" si="1"/>
        <v>92.69</v>
      </c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</row>
    <row r="11" spans="1:98" s="28" customFormat="1" ht="19.5" thickBot="1" x14ac:dyDescent="0.35">
      <c r="A11" s="16">
        <v>9</v>
      </c>
      <c r="B11" s="57" t="s">
        <v>54</v>
      </c>
      <c r="C11" s="71">
        <v>91.58</v>
      </c>
      <c r="D11" s="11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12">
        <f t="shared" ref="P11:P28" si="2">SUM(D11:O11)</f>
        <v>0</v>
      </c>
      <c r="Q11" s="24">
        <f t="shared" si="1"/>
        <v>91.58</v>
      </c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s="28" customFormat="1" ht="19.5" thickBot="1" x14ac:dyDescent="0.35">
      <c r="A12" s="16">
        <v>10</v>
      </c>
      <c r="B12" s="30" t="s">
        <v>48</v>
      </c>
      <c r="C12" s="19">
        <v>91.42</v>
      </c>
      <c r="D12" s="15"/>
      <c r="E12" s="15"/>
      <c r="F12" s="33"/>
      <c r="G12" s="15"/>
      <c r="H12" s="15"/>
      <c r="I12" s="15"/>
      <c r="J12" s="15"/>
      <c r="K12" s="15"/>
      <c r="L12" s="15"/>
      <c r="M12" s="15"/>
      <c r="N12" s="15"/>
      <c r="O12" s="15"/>
      <c r="P12" s="12">
        <f t="shared" si="2"/>
        <v>0</v>
      </c>
      <c r="Q12" s="13">
        <f t="shared" si="1"/>
        <v>91.42</v>
      </c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</row>
    <row r="13" spans="1:98" s="28" customFormat="1" ht="19.5" thickBot="1" x14ac:dyDescent="0.35">
      <c r="A13" s="16">
        <v>11</v>
      </c>
      <c r="B13" s="30" t="s">
        <v>51</v>
      </c>
      <c r="C13" s="21">
        <v>83.54</v>
      </c>
      <c r="D13" s="11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12">
        <f t="shared" si="2"/>
        <v>0</v>
      </c>
      <c r="Q13" s="24">
        <f t="shared" si="1"/>
        <v>83.54</v>
      </c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</row>
    <row r="14" spans="1:98" s="28" customFormat="1" ht="19.5" thickBot="1" x14ac:dyDescent="0.35">
      <c r="A14" s="16">
        <v>12</v>
      </c>
      <c r="B14" s="30" t="s">
        <v>37</v>
      </c>
      <c r="C14" s="17">
        <v>77.569999999999993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2">
        <f t="shared" si="2"/>
        <v>0</v>
      </c>
      <c r="Q14" s="13">
        <f t="shared" si="1"/>
        <v>77.569999999999993</v>
      </c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</row>
    <row r="15" spans="1:98" s="28" customFormat="1" ht="19.5" thickBot="1" x14ac:dyDescent="0.35">
      <c r="A15" s="16">
        <v>13</v>
      </c>
      <c r="B15" s="30" t="s">
        <v>53</v>
      </c>
      <c r="C15" s="21">
        <v>77.400000000000006</v>
      </c>
      <c r="D15" s="11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3">
        <f t="shared" si="2"/>
        <v>0</v>
      </c>
      <c r="Q15" s="24">
        <f t="shared" si="1"/>
        <v>77.400000000000006</v>
      </c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</row>
    <row r="16" spans="1:98" s="28" customFormat="1" ht="19.5" thickBot="1" x14ac:dyDescent="0.35">
      <c r="A16" s="16">
        <v>14</v>
      </c>
      <c r="B16" s="29" t="s">
        <v>39</v>
      </c>
      <c r="C16" s="17">
        <v>74.5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>
        <f t="shared" si="2"/>
        <v>0</v>
      </c>
      <c r="Q16" s="13">
        <f t="shared" si="1"/>
        <v>74.5</v>
      </c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</row>
    <row r="17" spans="1:98" s="28" customFormat="1" ht="19.5" thickBot="1" x14ac:dyDescent="0.35">
      <c r="A17" s="16">
        <v>15</v>
      </c>
      <c r="B17" s="30" t="s">
        <v>55</v>
      </c>
      <c r="C17" s="21">
        <v>70.87</v>
      </c>
      <c r="D17" s="11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3">
        <f t="shared" si="2"/>
        <v>0</v>
      </c>
      <c r="Q17" s="24">
        <f t="shared" si="1"/>
        <v>70.87</v>
      </c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</row>
    <row r="18" spans="1:98" s="25" customFormat="1" ht="19.5" thickBot="1" x14ac:dyDescent="0.35">
      <c r="A18" s="20">
        <v>16</v>
      </c>
      <c r="B18" s="30" t="s">
        <v>52</v>
      </c>
      <c r="C18" s="17">
        <v>69.66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>
        <f t="shared" si="2"/>
        <v>0</v>
      </c>
      <c r="Q18" s="13">
        <f t="shared" si="1"/>
        <v>69.66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</row>
    <row r="19" spans="1:98" s="25" customFormat="1" ht="19.5" thickBot="1" x14ac:dyDescent="0.35">
      <c r="A19" s="20">
        <v>17</v>
      </c>
      <c r="B19" s="30" t="s">
        <v>38</v>
      </c>
      <c r="C19" s="17">
        <v>68.97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2">
        <f t="shared" si="2"/>
        <v>0</v>
      </c>
      <c r="Q19" s="13">
        <f t="shared" si="1"/>
        <v>68.97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</row>
    <row r="20" spans="1:98" s="25" customFormat="1" ht="19.5" thickBot="1" x14ac:dyDescent="0.35">
      <c r="A20" s="20">
        <v>18</v>
      </c>
      <c r="B20" s="57" t="s">
        <v>46</v>
      </c>
      <c r="C20" s="17">
        <v>67.900000000000006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>
        <f t="shared" si="2"/>
        <v>0</v>
      </c>
      <c r="Q20" s="13">
        <f t="shared" si="1"/>
        <v>67.900000000000006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98" s="25" customFormat="1" ht="20.25" customHeight="1" thickBot="1" x14ac:dyDescent="0.35">
      <c r="A21" s="20">
        <v>19</v>
      </c>
      <c r="B21" s="57" t="s">
        <v>57</v>
      </c>
      <c r="C21" s="17">
        <v>61.56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2">
        <f t="shared" si="2"/>
        <v>0</v>
      </c>
      <c r="Q21" s="13">
        <f t="shared" si="1"/>
        <v>61.56</v>
      </c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98" s="25" customFormat="1" ht="19.5" thickBot="1" x14ac:dyDescent="0.35">
      <c r="A22" s="20">
        <v>20</v>
      </c>
      <c r="B22" s="57" t="s">
        <v>41</v>
      </c>
      <c r="C22" s="17">
        <v>61.38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2">
        <f t="shared" si="2"/>
        <v>0</v>
      </c>
      <c r="Q22" s="13">
        <f t="shared" si="1"/>
        <v>61.38</v>
      </c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98" ht="19.5" thickBot="1" x14ac:dyDescent="0.35">
      <c r="A23" s="20">
        <v>21</v>
      </c>
      <c r="B23" s="57" t="s">
        <v>43</v>
      </c>
      <c r="C23" s="17">
        <v>61.12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2">
        <f t="shared" si="2"/>
        <v>0</v>
      </c>
      <c r="Q23" s="13">
        <f t="shared" si="1"/>
        <v>61.12</v>
      </c>
    </row>
    <row r="24" spans="1:98" ht="19.5" thickBot="1" x14ac:dyDescent="0.35">
      <c r="A24" s="20">
        <v>22</v>
      </c>
      <c r="B24" s="57" t="s">
        <v>58</v>
      </c>
      <c r="C24" s="17">
        <v>61.12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>
        <f t="shared" si="2"/>
        <v>0</v>
      </c>
      <c r="Q24" s="13">
        <f t="shared" si="1"/>
        <v>61.12</v>
      </c>
    </row>
    <row r="25" spans="1:98" ht="19.5" thickBot="1" x14ac:dyDescent="0.35">
      <c r="A25" s="20">
        <v>23</v>
      </c>
      <c r="B25" s="57" t="s">
        <v>42</v>
      </c>
      <c r="C25" s="17">
        <v>60.12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2">
        <f t="shared" si="2"/>
        <v>0</v>
      </c>
      <c r="Q25" s="13">
        <f t="shared" si="1"/>
        <v>60.12</v>
      </c>
    </row>
    <row r="26" spans="1:98" ht="19.5" thickBot="1" x14ac:dyDescent="0.35">
      <c r="A26" s="20">
        <v>24</v>
      </c>
      <c r="B26" s="57" t="s">
        <v>49</v>
      </c>
      <c r="C26" s="17">
        <v>60</v>
      </c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2">
        <f t="shared" si="2"/>
        <v>0</v>
      </c>
      <c r="Q26" s="13">
        <f t="shared" si="1"/>
        <v>60</v>
      </c>
    </row>
    <row r="27" spans="1:98" ht="19.5" thickBot="1" x14ac:dyDescent="0.35">
      <c r="A27" s="20">
        <v>25</v>
      </c>
      <c r="B27" s="58" t="s">
        <v>56</v>
      </c>
      <c r="C27" s="17">
        <v>60</v>
      </c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3">
        <f t="shared" si="2"/>
        <v>0</v>
      </c>
      <c r="Q27" s="24">
        <f t="shared" si="1"/>
        <v>60</v>
      </c>
    </row>
    <row r="28" spans="1:98" ht="19.5" thickBot="1" x14ac:dyDescent="0.35">
      <c r="A28" s="20">
        <v>26</v>
      </c>
      <c r="B28" s="57" t="s">
        <v>59</v>
      </c>
      <c r="C28" s="17">
        <v>60</v>
      </c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3">
        <f t="shared" si="2"/>
        <v>0</v>
      </c>
      <c r="Q28" s="24">
        <f t="shared" si="1"/>
        <v>60</v>
      </c>
    </row>
  </sheetData>
  <sortState xmlns:xlrd2="http://schemas.microsoft.com/office/spreadsheetml/2017/richdata2" ref="B3:S28">
    <sortCondition descending="1" ref="Q3:Q2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T36"/>
  <sheetViews>
    <sheetView zoomScale="70" zoomScaleNormal="70" workbookViewId="0">
      <selection activeCell="B11" sqref="B11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4.42578125" style="2" customWidth="1"/>
    <col min="5" max="5" width="5.42578125" style="2" customWidth="1"/>
    <col min="6" max="6" width="9.42578125" style="2" customWidth="1"/>
    <col min="7" max="7" width="12.7109375" style="2" customWidth="1"/>
    <col min="8" max="8" width="5.7109375" style="2" customWidth="1"/>
    <col min="9" max="9" width="4.5703125" style="2" customWidth="1"/>
    <col min="10" max="10" width="4.28515625" style="2" customWidth="1"/>
    <col min="11" max="11" width="7" style="2" customWidth="1"/>
    <col min="12" max="12" width="5.28515625" style="2" customWidth="1"/>
    <col min="13" max="13" width="6.140625" style="2" customWidth="1"/>
    <col min="14" max="14" width="6.5703125" style="2" customWidth="1"/>
    <col min="15" max="15" width="5.5703125" style="2" customWidth="1"/>
    <col min="16" max="16" width="7.7109375" style="2" customWidth="1"/>
    <col min="17" max="17" width="10" style="2" customWidth="1"/>
    <col min="18" max="16384" width="9.28515625" style="2"/>
  </cols>
  <sheetData>
    <row r="1" spans="1:98" s="4" customFormat="1" ht="28.5" customHeight="1" thickBot="1" x14ac:dyDescent="0.35">
      <c r="B1" s="1" t="s">
        <v>60</v>
      </c>
      <c r="C1" s="7"/>
    </row>
    <row r="2" spans="1:9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98" s="27" customFormat="1" ht="19.5" thickBot="1" x14ac:dyDescent="0.35">
      <c r="A3" s="16">
        <v>1</v>
      </c>
      <c r="B3" s="59" t="s">
        <v>69</v>
      </c>
      <c r="C3" s="17">
        <v>89.63</v>
      </c>
      <c r="D3" s="31"/>
      <c r="E3" s="31"/>
      <c r="F3" s="31">
        <v>2</v>
      </c>
      <c r="G3" s="31">
        <v>2</v>
      </c>
      <c r="H3" s="31"/>
      <c r="I3" s="31"/>
      <c r="J3" s="31"/>
      <c r="K3" s="31"/>
      <c r="L3" s="31"/>
      <c r="M3" s="31"/>
      <c r="N3" s="31"/>
      <c r="O3" s="31"/>
      <c r="P3" s="12">
        <f t="shared" ref="P3:P30" si="0">SUM(D3:O3)</f>
        <v>4</v>
      </c>
      <c r="Q3" s="13">
        <f t="shared" ref="Q3:Q30" si="1">P3+C3</f>
        <v>93.63</v>
      </c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s="28" customFormat="1" ht="19.5" thickBot="1" x14ac:dyDescent="0.35">
      <c r="A4" s="16">
        <v>2</v>
      </c>
      <c r="B4" s="59" t="s">
        <v>65</v>
      </c>
      <c r="C4" s="17">
        <v>89.02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0</v>
      </c>
      <c r="Q4" s="13">
        <f t="shared" si="1"/>
        <v>89.02</v>
      </c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</row>
    <row r="5" spans="1:98" s="28" customFormat="1" ht="19.5" thickBot="1" x14ac:dyDescent="0.35">
      <c r="A5" s="16">
        <v>3</v>
      </c>
      <c r="B5" s="59" t="s">
        <v>70</v>
      </c>
      <c r="C5" s="17">
        <v>86.91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12">
        <f t="shared" si="0"/>
        <v>0</v>
      </c>
      <c r="Q5" s="13">
        <f t="shared" si="1"/>
        <v>86.91</v>
      </c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</row>
    <row r="6" spans="1:98" s="28" customFormat="1" ht="19.5" thickBot="1" x14ac:dyDescent="0.35">
      <c r="A6" s="16">
        <v>4</v>
      </c>
      <c r="B6" s="59" t="s">
        <v>64</v>
      </c>
      <c r="C6" s="17">
        <v>81.98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12">
        <f t="shared" si="0"/>
        <v>0</v>
      </c>
      <c r="Q6" s="13">
        <f t="shared" si="1"/>
        <v>81.98</v>
      </c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</row>
    <row r="7" spans="1:98" s="28" customFormat="1" ht="19.5" thickBot="1" x14ac:dyDescent="0.35">
      <c r="A7" s="16">
        <v>5</v>
      </c>
      <c r="B7" s="59" t="s">
        <v>84</v>
      </c>
      <c r="C7" s="17">
        <v>81.36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81.36</v>
      </c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</row>
    <row r="8" spans="1:98" s="28" customFormat="1" ht="19.5" thickBot="1" x14ac:dyDescent="0.35">
      <c r="A8" s="16">
        <v>6</v>
      </c>
      <c r="B8" s="59" t="s">
        <v>81</v>
      </c>
      <c r="C8" s="21">
        <v>80.48</v>
      </c>
      <c r="D8" s="3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3">
        <f t="shared" si="0"/>
        <v>0</v>
      </c>
      <c r="Q8" s="24">
        <f t="shared" si="1"/>
        <v>80.48</v>
      </c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s="28" customFormat="1" ht="19.5" thickBot="1" x14ac:dyDescent="0.35">
      <c r="A9" s="16">
        <v>7</v>
      </c>
      <c r="B9" s="60" t="s">
        <v>275</v>
      </c>
      <c r="C9" s="17">
        <v>80.23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22"/>
      <c r="P9" s="12">
        <f t="shared" si="0"/>
        <v>0</v>
      </c>
      <c r="Q9" s="13">
        <f t="shared" si="1"/>
        <v>80.23</v>
      </c>
      <c r="R9" s="61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</row>
    <row r="10" spans="1:98" s="28" customFormat="1" ht="19.5" thickBot="1" x14ac:dyDescent="0.35">
      <c r="A10" s="16">
        <v>8</v>
      </c>
      <c r="B10" s="59" t="s">
        <v>63</v>
      </c>
      <c r="C10" s="17">
        <v>79.819999999999993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79.819999999999993</v>
      </c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</row>
    <row r="11" spans="1:98" s="28" customFormat="1" ht="19.5" thickBot="1" x14ac:dyDescent="0.35">
      <c r="A11" s="16">
        <v>9</v>
      </c>
      <c r="B11" s="59" t="s">
        <v>67</v>
      </c>
      <c r="C11" s="17">
        <v>78.760000000000005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2">
        <f t="shared" si="0"/>
        <v>0</v>
      </c>
      <c r="Q11" s="13">
        <f t="shared" si="1"/>
        <v>78.760000000000005</v>
      </c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s="28" customFormat="1" ht="19.5" thickBot="1" x14ac:dyDescent="0.35">
      <c r="A12" s="16">
        <v>10</v>
      </c>
      <c r="B12" s="59" t="s">
        <v>80</v>
      </c>
      <c r="C12" s="21">
        <v>77.180000000000007</v>
      </c>
      <c r="D12" s="11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3">
        <f t="shared" si="0"/>
        <v>0</v>
      </c>
      <c r="Q12" s="24">
        <f t="shared" si="1"/>
        <v>77.180000000000007</v>
      </c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</row>
    <row r="13" spans="1:98" s="28" customFormat="1" ht="19.5" thickBot="1" x14ac:dyDescent="0.35">
      <c r="A13" s="16">
        <v>11</v>
      </c>
      <c r="B13" s="59" t="s">
        <v>85</v>
      </c>
      <c r="C13" s="21">
        <v>76.52</v>
      </c>
      <c r="D13" s="11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3">
        <f t="shared" si="0"/>
        <v>0</v>
      </c>
      <c r="Q13" s="24">
        <f t="shared" si="1"/>
        <v>76.52</v>
      </c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</row>
    <row r="14" spans="1:98" s="28" customFormat="1" ht="19.5" thickBot="1" x14ac:dyDescent="0.35">
      <c r="A14" s="16">
        <v>12</v>
      </c>
      <c r="B14" s="34" t="s">
        <v>79</v>
      </c>
      <c r="C14" s="21">
        <v>75.53</v>
      </c>
      <c r="D14" s="11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3">
        <f t="shared" si="0"/>
        <v>0</v>
      </c>
      <c r="Q14" s="24">
        <f t="shared" si="1"/>
        <v>75.53</v>
      </c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</row>
    <row r="15" spans="1:98" s="28" customFormat="1" ht="19.5" thickBot="1" x14ac:dyDescent="0.35">
      <c r="A15" s="16">
        <v>13</v>
      </c>
      <c r="B15" s="34" t="s">
        <v>76</v>
      </c>
      <c r="C15" s="17">
        <v>73.84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73.84</v>
      </c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</row>
    <row r="16" spans="1:98" s="28" customFormat="1" ht="19.5" thickBot="1" x14ac:dyDescent="0.35">
      <c r="A16" s="16">
        <v>14</v>
      </c>
      <c r="B16" s="34" t="s">
        <v>68</v>
      </c>
      <c r="C16" s="17">
        <v>73.78</v>
      </c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12">
        <f t="shared" si="0"/>
        <v>0</v>
      </c>
      <c r="Q16" s="13">
        <f t="shared" si="1"/>
        <v>73.78</v>
      </c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</row>
    <row r="17" spans="1:98" s="28" customFormat="1" ht="19.5" thickBot="1" x14ac:dyDescent="0.35">
      <c r="A17" s="16">
        <v>15</v>
      </c>
      <c r="B17" s="34" t="s">
        <v>75</v>
      </c>
      <c r="C17" s="17">
        <v>73.08</v>
      </c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2">
        <f t="shared" si="0"/>
        <v>0</v>
      </c>
      <c r="Q17" s="13">
        <f t="shared" si="1"/>
        <v>73.08</v>
      </c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</row>
    <row r="18" spans="1:98" s="25" customFormat="1" ht="19.5" thickBot="1" x14ac:dyDescent="0.35">
      <c r="A18" s="20">
        <v>16</v>
      </c>
      <c r="B18" s="34" t="s">
        <v>66</v>
      </c>
      <c r="C18" s="17">
        <v>72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>
        <f t="shared" si="0"/>
        <v>0</v>
      </c>
      <c r="Q18" s="13">
        <f t="shared" si="1"/>
        <v>72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</row>
    <row r="19" spans="1:98" s="25" customFormat="1" ht="19.5" thickBot="1" x14ac:dyDescent="0.35">
      <c r="A19" s="20">
        <v>17</v>
      </c>
      <c r="B19" s="34" t="s">
        <v>83</v>
      </c>
      <c r="C19" s="17">
        <v>71.11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2">
        <f t="shared" si="0"/>
        <v>0</v>
      </c>
      <c r="Q19" s="13">
        <f t="shared" si="1"/>
        <v>71.11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</row>
    <row r="20" spans="1:98" s="25" customFormat="1" ht="19.5" thickBot="1" x14ac:dyDescent="0.35">
      <c r="A20" s="20">
        <v>18</v>
      </c>
      <c r="B20" s="34" t="s">
        <v>72</v>
      </c>
      <c r="C20" s="17">
        <v>65.02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>
        <f t="shared" si="0"/>
        <v>0</v>
      </c>
      <c r="Q20" s="13">
        <f t="shared" si="1"/>
        <v>65.02</v>
      </c>
    </row>
    <row r="21" spans="1:98" s="25" customFormat="1" ht="20.25" customHeight="1" thickBot="1" x14ac:dyDescent="0.35">
      <c r="A21" s="20">
        <v>19</v>
      </c>
      <c r="B21" s="34" t="s">
        <v>71</v>
      </c>
      <c r="C21" s="17">
        <v>64.81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2">
        <f t="shared" si="0"/>
        <v>0</v>
      </c>
      <c r="Q21" s="13">
        <f t="shared" si="1"/>
        <v>64.81</v>
      </c>
    </row>
    <row r="22" spans="1:98" s="25" customFormat="1" ht="19.5" thickBot="1" x14ac:dyDescent="0.35">
      <c r="A22" s="20">
        <v>20</v>
      </c>
      <c r="B22" s="34" t="s">
        <v>82</v>
      </c>
      <c r="C22" s="21">
        <v>64.37</v>
      </c>
      <c r="D22" s="11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3">
        <f t="shared" si="0"/>
        <v>0</v>
      </c>
      <c r="Q22" s="24">
        <f t="shared" si="1"/>
        <v>64.37</v>
      </c>
    </row>
    <row r="23" spans="1:98" ht="19.5" thickBot="1" x14ac:dyDescent="0.35">
      <c r="A23" s="20">
        <v>21</v>
      </c>
      <c r="B23" s="34" t="s">
        <v>78</v>
      </c>
      <c r="C23" s="17">
        <v>62.18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2">
        <f t="shared" si="0"/>
        <v>0</v>
      </c>
      <c r="Q23" s="13">
        <f t="shared" si="1"/>
        <v>62.18</v>
      </c>
    </row>
    <row r="24" spans="1:98" ht="19.5" thickBot="1" x14ac:dyDescent="0.35">
      <c r="A24" s="20">
        <v>22</v>
      </c>
      <c r="B24" s="34" t="s">
        <v>62</v>
      </c>
      <c r="C24" s="17">
        <v>61.25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>
        <f t="shared" si="0"/>
        <v>0</v>
      </c>
      <c r="Q24" s="13">
        <f t="shared" si="1"/>
        <v>61.25</v>
      </c>
    </row>
    <row r="25" spans="1:98" ht="19.5" thickBot="1" x14ac:dyDescent="0.35">
      <c r="A25" s="20">
        <v>23</v>
      </c>
      <c r="B25" s="34" t="s">
        <v>73</v>
      </c>
      <c r="C25" s="17">
        <v>60.75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2">
        <f t="shared" si="0"/>
        <v>0</v>
      </c>
      <c r="Q25" s="13">
        <f t="shared" si="1"/>
        <v>60.75</v>
      </c>
    </row>
    <row r="26" spans="1:98" ht="19.5" thickBot="1" x14ac:dyDescent="0.35">
      <c r="A26" s="20">
        <v>24</v>
      </c>
      <c r="B26" s="59" t="s">
        <v>74</v>
      </c>
      <c r="C26" s="19">
        <v>60.62</v>
      </c>
      <c r="D26" s="15"/>
      <c r="E26" s="15"/>
      <c r="F26" s="33"/>
      <c r="G26" s="15"/>
      <c r="H26" s="15"/>
      <c r="I26" s="15"/>
      <c r="J26" s="15"/>
      <c r="K26" s="15"/>
      <c r="L26" s="15"/>
      <c r="M26" s="15"/>
      <c r="N26" s="15"/>
      <c r="O26" s="15"/>
      <c r="P26" s="12">
        <f t="shared" si="0"/>
        <v>0</v>
      </c>
      <c r="Q26" s="13">
        <f t="shared" si="1"/>
        <v>60.62</v>
      </c>
    </row>
    <row r="27" spans="1:98" ht="19.5" thickBot="1" x14ac:dyDescent="0.35">
      <c r="A27" s="20">
        <v>25</v>
      </c>
      <c r="B27" s="60" t="s">
        <v>273</v>
      </c>
      <c r="C27" s="17">
        <v>60.37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26"/>
      <c r="P27" s="12">
        <f t="shared" si="0"/>
        <v>0</v>
      </c>
      <c r="Q27" s="13">
        <f t="shared" si="1"/>
        <v>60.37</v>
      </c>
    </row>
    <row r="28" spans="1:98" ht="19.5" thickBot="1" x14ac:dyDescent="0.35">
      <c r="A28" s="20">
        <v>26</v>
      </c>
      <c r="B28" s="60" t="s">
        <v>61</v>
      </c>
      <c r="C28" s="17">
        <v>60.31</v>
      </c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26"/>
      <c r="P28" s="12">
        <f t="shared" si="0"/>
        <v>0</v>
      </c>
      <c r="Q28" s="13">
        <f t="shared" si="1"/>
        <v>60.31</v>
      </c>
    </row>
    <row r="29" spans="1:98" ht="19.5" thickBot="1" x14ac:dyDescent="0.35">
      <c r="A29" s="20">
        <v>27</v>
      </c>
      <c r="B29" s="59" t="s">
        <v>77</v>
      </c>
      <c r="C29" s="21">
        <v>60.18</v>
      </c>
      <c r="D29" s="11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3">
        <f t="shared" si="0"/>
        <v>0</v>
      </c>
      <c r="Q29" s="24">
        <f t="shared" si="1"/>
        <v>60.18</v>
      </c>
    </row>
    <row r="30" spans="1:98" ht="19.5" thickBot="1" x14ac:dyDescent="0.35">
      <c r="A30" s="20">
        <v>29</v>
      </c>
      <c r="B30" s="60" t="s">
        <v>274</v>
      </c>
      <c r="C30" s="17">
        <v>60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26"/>
      <c r="P30" s="12">
        <f t="shared" si="0"/>
        <v>0</v>
      </c>
      <c r="Q30" s="13">
        <f t="shared" si="1"/>
        <v>60</v>
      </c>
    </row>
    <row r="31" spans="1:98" ht="18.75" x14ac:dyDescent="0.3">
      <c r="Q31" s="13"/>
    </row>
    <row r="36" spans="2:2" x14ac:dyDescent="0.2">
      <c r="B36" s="2" t="s">
        <v>276</v>
      </c>
    </row>
  </sheetData>
  <sortState xmlns:xlrd2="http://schemas.microsoft.com/office/spreadsheetml/2017/richdata2" ref="B3:Q30">
    <sortCondition descending="1" ref="Q3:Q30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T26"/>
  <sheetViews>
    <sheetView zoomScale="70" zoomScaleNormal="70" workbookViewId="0">
      <selection activeCell="B16" sqref="B16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4.42578125" style="2" customWidth="1"/>
    <col min="5" max="5" width="5" style="2" customWidth="1"/>
    <col min="6" max="6" width="11" style="2" customWidth="1"/>
    <col min="7" max="7" width="12.85546875" style="2" customWidth="1"/>
    <col min="8" max="8" width="4.28515625" style="2" customWidth="1"/>
    <col min="9" max="9" width="3.5703125" style="2" customWidth="1"/>
    <col min="10" max="10" width="3.7109375" style="2" customWidth="1"/>
    <col min="11" max="11" width="5.140625" style="2" customWidth="1"/>
    <col min="12" max="12" width="4.7109375" style="2" customWidth="1"/>
    <col min="13" max="13" width="5.7109375" style="2" customWidth="1"/>
    <col min="14" max="14" width="6.42578125" style="2" customWidth="1"/>
    <col min="15" max="15" width="4.42578125" style="2" customWidth="1"/>
    <col min="16" max="16" width="7.7109375" style="2" customWidth="1"/>
    <col min="17" max="17" width="10" style="2" customWidth="1"/>
    <col min="18" max="16384" width="9.28515625" style="2"/>
  </cols>
  <sheetData>
    <row r="1" spans="1:98" s="4" customFormat="1" ht="28.5" customHeight="1" thickBot="1" x14ac:dyDescent="0.35">
      <c r="B1" s="1" t="s">
        <v>86</v>
      </c>
      <c r="C1" s="7"/>
    </row>
    <row r="2" spans="1:9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98" s="27" customFormat="1" ht="19.5" thickBot="1" x14ac:dyDescent="0.35">
      <c r="A3" s="16">
        <v>1</v>
      </c>
      <c r="B3" s="59" t="s">
        <v>92</v>
      </c>
      <c r="C3" s="17">
        <v>94.18</v>
      </c>
      <c r="D3" s="31"/>
      <c r="E3" s="31"/>
      <c r="F3" s="31"/>
      <c r="G3" s="31">
        <v>5</v>
      </c>
      <c r="H3" s="31"/>
      <c r="I3" s="31"/>
      <c r="J3" s="31"/>
      <c r="K3" s="31"/>
      <c r="L3" s="31"/>
      <c r="M3" s="31"/>
      <c r="N3" s="31"/>
      <c r="O3" s="31"/>
      <c r="P3" s="12">
        <f t="shared" ref="P3:P17" si="0">SUM(D3:O3)</f>
        <v>5</v>
      </c>
      <c r="Q3" s="13">
        <f t="shared" ref="Q3:Q17" si="1">P3+C3</f>
        <v>99.18</v>
      </c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s="28" customFormat="1" ht="19.5" thickBot="1" x14ac:dyDescent="0.35">
      <c r="A4" s="16">
        <v>2</v>
      </c>
      <c r="B4" s="59" t="s">
        <v>100</v>
      </c>
      <c r="C4" s="17">
        <v>94.08</v>
      </c>
      <c r="D4" s="31"/>
      <c r="E4" s="31"/>
      <c r="F4" s="31">
        <v>2</v>
      </c>
      <c r="G4" s="31">
        <v>3</v>
      </c>
      <c r="H4" s="31"/>
      <c r="I4" s="31"/>
      <c r="J4" s="31"/>
      <c r="K4" s="31"/>
      <c r="L4" s="31"/>
      <c r="M4" s="31"/>
      <c r="N4" s="31"/>
      <c r="O4" s="31"/>
      <c r="P4" s="12">
        <f t="shared" si="0"/>
        <v>5</v>
      </c>
      <c r="Q4" s="13">
        <f t="shared" si="1"/>
        <v>99.08</v>
      </c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</row>
    <row r="5" spans="1:98" s="28" customFormat="1" ht="19.5" thickBot="1" x14ac:dyDescent="0.35">
      <c r="A5" s="16">
        <v>3</v>
      </c>
      <c r="B5" s="59" t="s">
        <v>91</v>
      </c>
      <c r="C5" s="17">
        <v>90.5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12">
        <f t="shared" si="0"/>
        <v>0</v>
      </c>
      <c r="Q5" s="13">
        <f t="shared" si="1"/>
        <v>90.5</v>
      </c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</row>
    <row r="6" spans="1:98" s="28" customFormat="1" ht="19.5" thickBot="1" x14ac:dyDescent="0.35">
      <c r="A6" s="16">
        <v>4</v>
      </c>
      <c r="B6" s="59" t="s">
        <v>97</v>
      </c>
      <c r="C6" s="17">
        <v>90.37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12">
        <f t="shared" si="0"/>
        <v>0</v>
      </c>
      <c r="Q6" s="13">
        <f t="shared" si="1"/>
        <v>90.37</v>
      </c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</row>
    <row r="7" spans="1:98" s="28" customFormat="1" ht="19.5" thickBot="1" x14ac:dyDescent="0.35">
      <c r="A7" s="16">
        <v>5</v>
      </c>
      <c r="B7" s="59" t="s">
        <v>99</v>
      </c>
      <c r="C7" s="17">
        <v>88.32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88.32</v>
      </c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</row>
    <row r="8" spans="1:98" s="28" customFormat="1" ht="19.5" thickBot="1" x14ac:dyDescent="0.35">
      <c r="A8" s="16">
        <v>6</v>
      </c>
      <c r="B8" s="59" t="s">
        <v>98</v>
      </c>
      <c r="C8" s="17">
        <v>85.33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12">
        <f t="shared" si="0"/>
        <v>0</v>
      </c>
      <c r="Q8" s="13">
        <f t="shared" si="1"/>
        <v>85.33</v>
      </c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s="28" customFormat="1" ht="19.5" thickBot="1" x14ac:dyDescent="0.35">
      <c r="A9" s="16">
        <v>7</v>
      </c>
      <c r="B9" s="59" t="s">
        <v>101</v>
      </c>
      <c r="C9" s="19">
        <v>83.1</v>
      </c>
      <c r="D9" s="41"/>
      <c r="E9" s="41"/>
      <c r="F9" s="42"/>
      <c r="G9" s="41"/>
      <c r="H9" s="41"/>
      <c r="I9" s="41"/>
      <c r="J9" s="41"/>
      <c r="K9" s="41"/>
      <c r="L9" s="41"/>
      <c r="M9" s="41"/>
      <c r="N9" s="41"/>
      <c r="O9" s="41"/>
      <c r="P9" s="12">
        <f t="shared" si="0"/>
        <v>0</v>
      </c>
      <c r="Q9" s="13">
        <f t="shared" si="1"/>
        <v>83.1</v>
      </c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</row>
    <row r="10" spans="1:98" s="28" customFormat="1" ht="19.5" thickBot="1" x14ac:dyDescent="0.35">
      <c r="A10" s="16">
        <v>8</v>
      </c>
      <c r="B10" s="59" t="s">
        <v>95</v>
      </c>
      <c r="C10" s="17">
        <v>82.94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82.94</v>
      </c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</row>
    <row r="11" spans="1:98" s="28" customFormat="1" ht="19.5" thickBot="1" x14ac:dyDescent="0.35">
      <c r="A11" s="16">
        <v>9</v>
      </c>
      <c r="B11" s="59" t="s">
        <v>88</v>
      </c>
      <c r="C11" s="17">
        <v>78.010000000000005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2">
        <f t="shared" si="0"/>
        <v>0</v>
      </c>
      <c r="Q11" s="13">
        <f t="shared" si="1"/>
        <v>78.010000000000005</v>
      </c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s="28" customFormat="1" ht="19.5" thickBot="1" x14ac:dyDescent="0.35">
      <c r="A12" s="16">
        <v>10</v>
      </c>
      <c r="B12" s="59" t="s">
        <v>93</v>
      </c>
      <c r="C12" s="17">
        <v>76.06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2">
        <f t="shared" si="0"/>
        <v>0</v>
      </c>
      <c r="Q12" s="13">
        <f t="shared" si="1"/>
        <v>76.06</v>
      </c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</row>
    <row r="13" spans="1:98" s="28" customFormat="1" ht="19.5" thickBot="1" x14ac:dyDescent="0.35">
      <c r="A13" s="16">
        <v>11</v>
      </c>
      <c r="B13" s="34" t="s">
        <v>89</v>
      </c>
      <c r="C13" s="17">
        <v>74.72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2">
        <f t="shared" si="0"/>
        <v>0</v>
      </c>
      <c r="Q13" s="13">
        <f t="shared" si="1"/>
        <v>74.72</v>
      </c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</row>
    <row r="14" spans="1:98" s="28" customFormat="1" ht="19.5" thickBot="1" x14ac:dyDescent="0.35">
      <c r="A14" s="16">
        <v>12</v>
      </c>
      <c r="B14" s="34" t="s">
        <v>87</v>
      </c>
      <c r="C14" s="17">
        <v>72.45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2">
        <f t="shared" si="0"/>
        <v>0</v>
      </c>
      <c r="Q14" s="13">
        <f t="shared" si="1"/>
        <v>72.45</v>
      </c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</row>
    <row r="15" spans="1:98" s="28" customFormat="1" ht="19.5" thickBot="1" x14ac:dyDescent="0.35">
      <c r="A15" s="16">
        <v>13</v>
      </c>
      <c r="B15" s="34" t="s">
        <v>90</v>
      </c>
      <c r="C15" s="17">
        <v>70.959999999999994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70.959999999999994</v>
      </c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</row>
    <row r="16" spans="1:98" s="28" customFormat="1" ht="19.5" thickBot="1" x14ac:dyDescent="0.35">
      <c r="A16" s="16">
        <v>14</v>
      </c>
      <c r="B16" s="34" t="s">
        <v>96</v>
      </c>
      <c r="C16" s="17">
        <v>70.430000000000007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>
        <f t="shared" si="0"/>
        <v>0</v>
      </c>
      <c r="Q16" s="13">
        <f t="shared" si="1"/>
        <v>70.430000000000007</v>
      </c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</row>
    <row r="17" spans="1:98" s="28" customFormat="1" ht="19.5" thickBot="1" x14ac:dyDescent="0.35">
      <c r="A17" s="16">
        <v>15</v>
      </c>
      <c r="B17" s="34" t="s">
        <v>94</v>
      </c>
      <c r="C17" s="17">
        <v>61.5</v>
      </c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12">
        <f t="shared" si="0"/>
        <v>0</v>
      </c>
      <c r="Q17" s="13">
        <f t="shared" si="1"/>
        <v>61.5</v>
      </c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</row>
    <row r="18" spans="1:98" s="25" customFormat="1" ht="20.25" customHeight="1" thickBot="1" x14ac:dyDescent="0.35">
      <c r="A18" s="20"/>
      <c r="B18" s="34"/>
      <c r="C18" s="17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/>
      <c r="Q18" s="13"/>
      <c r="R18" s="2"/>
      <c r="S18" s="2"/>
      <c r="T18" s="2"/>
      <c r="U18" s="2"/>
      <c r="V18" s="2"/>
      <c r="W18" s="2"/>
      <c r="X18" s="2"/>
      <c r="Y18" s="2"/>
    </row>
    <row r="19" spans="1:98" s="25" customFormat="1" ht="19.5" thickBot="1" x14ac:dyDescent="0.35">
      <c r="A19" s="20"/>
      <c r="B19" s="34"/>
      <c r="C19" s="21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3"/>
      <c r="Q19" s="24"/>
      <c r="R19" s="2"/>
      <c r="S19" s="2"/>
      <c r="T19" s="2"/>
      <c r="U19" s="2"/>
      <c r="V19" s="2"/>
      <c r="W19" s="2"/>
      <c r="X19" s="2"/>
      <c r="Y19" s="2"/>
    </row>
    <row r="20" spans="1:98" ht="19.5" thickBot="1" x14ac:dyDescent="0.35">
      <c r="A20" s="20"/>
      <c r="B20" s="34"/>
      <c r="C20" s="21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3"/>
      <c r="Q20" s="24"/>
    </row>
    <row r="21" spans="1:98" ht="19.5" thickBot="1" x14ac:dyDescent="0.35">
      <c r="A21" s="20"/>
      <c r="B21" s="34"/>
      <c r="C21" s="21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3"/>
      <c r="Q21" s="24"/>
    </row>
    <row r="22" spans="1:98" ht="19.5" thickBot="1" x14ac:dyDescent="0.35">
      <c r="A22" s="20"/>
      <c r="B22" s="34"/>
      <c r="C22" s="21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3"/>
      <c r="Q22" s="24"/>
    </row>
    <row r="23" spans="1:98" ht="19.5" thickBot="1" x14ac:dyDescent="0.35">
      <c r="A23" s="20"/>
      <c r="B23" s="34"/>
      <c r="C23" s="17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2"/>
      <c r="Q23" s="13"/>
    </row>
    <row r="24" spans="1:98" ht="19.5" thickBot="1" x14ac:dyDescent="0.35">
      <c r="A24" s="20"/>
      <c r="B24" s="34"/>
      <c r="C24" s="17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/>
      <c r="Q24" s="13"/>
    </row>
    <row r="25" spans="1:98" ht="19.5" thickBot="1" x14ac:dyDescent="0.35">
      <c r="A25" s="20"/>
      <c r="B25" s="34"/>
      <c r="C25" s="21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3"/>
      <c r="Q25" s="24"/>
    </row>
    <row r="26" spans="1:98" ht="19.5" thickBot="1" x14ac:dyDescent="0.35">
      <c r="A26" s="20"/>
      <c r="B26" s="35"/>
      <c r="C26" s="17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2"/>
      <c r="Q26" s="13"/>
    </row>
  </sheetData>
  <sortState xmlns:xlrd2="http://schemas.microsoft.com/office/spreadsheetml/2017/richdata2" ref="B3:Q17">
    <sortCondition descending="1" ref="Q3:Q1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T26"/>
  <sheetViews>
    <sheetView topLeftCell="B1" zoomScale="70" zoomScaleNormal="70" workbookViewId="0">
      <selection activeCell="B13" sqref="B13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4.7109375" style="2" customWidth="1"/>
    <col min="5" max="5" width="6.42578125" style="2" customWidth="1"/>
    <col min="6" max="6" width="6.28515625" style="2" customWidth="1"/>
    <col min="7" max="7" width="15.5703125" style="2" customWidth="1"/>
    <col min="8" max="9" width="5.5703125" style="2" customWidth="1"/>
    <col min="10" max="10" width="4.5703125" style="2" customWidth="1"/>
    <col min="11" max="12" width="4.85546875" style="2" customWidth="1"/>
    <col min="13" max="13" width="5.140625" style="2" customWidth="1"/>
    <col min="14" max="14" width="7" style="2" customWidth="1"/>
    <col min="15" max="15" width="5.140625" style="2" customWidth="1"/>
    <col min="16" max="16" width="7.7109375" style="2" customWidth="1"/>
    <col min="17" max="17" width="10" style="2" customWidth="1"/>
    <col min="18" max="16384" width="9.28515625" style="2"/>
  </cols>
  <sheetData>
    <row r="1" spans="1:98" s="4" customFormat="1" ht="28.5" customHeight="1" thickBot="1" x14ac:dyDescent="0.35">
      <c r="B1" s="1" t="s">
        <v>102</v>
      </c>
      <c r="C1" s="7"/>
    </row>
    <row r="2" spans="1:9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98" s="27" customFormat="1" ht="19.5" thickBot="1" x14ac:dyDescent="0.35">
      <c r="A3" s="16">
        <v>1</v>
      </c>
      <c r="B3" s="62" t="s">
        <v>105</v>
      </c>
      <c r="C3" s="17">
        <v>88.62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12">
        <f t="shared" ref="P3:P16" si="0">SUM(D3:O3)</f>
        <v>0</v>
      </c>
      <c r="Q3" s="13">
        <f t="shared" ref="Q3:Q16" si="1">P3+C3</f>
        <v>88.62</v>
      </c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s="28" customFormat="1" ht="19.5" thickBot="1" x14ac:dyDescent="0.35">
      <c r="A4" s="16">
        <v>2</v>
      </c>
      <c r="B4" s="62" t="s">
        <v>112</v>
      </c>
      <c r="C4" s="17">
        <v>83.91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0</v>
      </c>
      <c r="Q4" s="13">
        <f t="shared" si="1"/>
        <v>83.91</v>
      </c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</row>
    <row r="5" spans="1:98" s="28" customFormat="1" ht="19.5" thickBot="1" x14ac:dyDescent="0.35">
      <c r="A5" s="16">
        <v>3</v>
      </c>
      <c r="B5" s="62" t="s">
        <v>116</v>
      </c>
      <c r="C5" s="17">
        <v>80.650000000000006</v>
      </c>
      <c r="D5" s="31"/>
      <c r="E5" s="31"/>
      <c r="F5" s="31"/>
      <c r="G5" s="31">
        <v>3</v>
      </c>
      <c r="H5" s="31"/>
      <c r="I5" s="31"/>
      <c r="J5" s="31"/>
      <c r="K5" s="31"/>
      <c r="L5" s="31"/>
      <c r="M5" s="31"/>
      <c r="N5" s="31"/>
      <c r="O5" s="31"/>
      <c r="P5" s="12">
        <f t="shared" si="0"/>
        <v>3</v>
      </c>
      <c r="Q5" s="13">
        <f t="shared" si="1"/>
        <v>83.65</v>
      </c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</row>
    <row r="6" spans="1:98" s="28" customFormat="1" ht="19.5" thickBot="1" x14ac:dyDescent="0.35">
      <c r="A6" s="16">
        <v>4</v>
      </c>
      <c r="B6" s="62" t="s">
        <v>107</v>
      </c>
      <c r="C6" s="17">
        <v>83.43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12">
        <f t="shared" si="0"/>
        <v>0</v>
      </c>
      <c r="Q6" s="13">
        <f t="shared" si="1"/>
        <v>83.43</v>
      </c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</row>
    <row r="7" spans="1:98" s="28" customFormat="1" ht="19.5" thickBot="1" x14ac:dyDescent="0.35">
      <c r="A7" s="16">
        <v>5</v>
      </c>
      <c r="B7" s="62" t="s">
        <v>108</v>
      </c>
      <c r="C7" s="17">
        <v>81.77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81.77</v>
      </c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</row>
    <row r="8" spans="1:98" s="28" customFormat="1" ht="19.5" thickBot="1" x14ac:dyDescent="0.35">
      <c r="A8" s="16">
        <v>6</v>
      </c>
      <c r="B8" s="62" t="s">
        <v>104</v>
      </c>
      <c r="C8" s="17">
        <v>76.87</v>
      </c>
      <c r="D8" s="31"/>
      <c r="E8" s="31"/>
      <c r="F8" s="31"/>
      <c r="G8" s="31">
        <v>2</v>
      </c>
      <c r="H8" s="31"/>
      <c r="I8" s="31"/>
      <c r="J8" s="31"/>
      <c r="K8" s="31"/>
      <c r="L8" s="31"/>
      <c r="M8" s="31"/>
      <c r="N8" s="31"/>
      <c r="O8" s="31"/>
      <c r="P8" s="12">
        <f t="shared" si="0"/>
        <v>2</v>
      </c>
      <c r="Q8" s="13">
        <f t="shared" si="1"/>
        <v>78.87</v>
      </c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s="28" customFormat="1" ht="19.5" thickBot="1" x14ac:dyDescent="0.35">
      <c r="A9" s="16">
        <v>7</v>
      </c>
      <c r="B9" s="62" t="s">
        <v>103</v>
      </c>
      <c r="C9" s="17">
        <v>71.400000000000006</v>
      </c>
      <c r="D9" s="31"/>
      <c r="E9" s="31"/>
      <c r="F9" s="31">
        <v>2</v>
      </c>
      <c r="G9" s="31"/>
      <c r="H9" s="31"/>
      <c r="I9" s="31"/>
      <c r="J9" s="31"/>
      <c r="K9" s="31"/>
      <c r="L9" s="31"/>
      <c r="M9" s="31"/>
      <c r="N9" s="31"/>
      <c r="O9" s="31"/>
      <c r="P9" s="12">
        <f t="shared" si="0"/>
        <v>2</v>
      </c>
      <c r="Q9" s="13">
        <f t="shared" si="1"/>
        <v>73.400000000000006</v>
      </c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</row>
    <row r="10" spans="1:98" s="28" customFormat="1" ht="19.5" thickBot="1" x14ac:dyDescent="0.35">
      <c r="A10" s="16">
        <v>8</v>
      </c>
      <c r="B10" s="36" t="s">
        <v>106</v>
      </c>
      <c r="C10" s="17">
        <v>72.37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72.37</v>
      </c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</row>
    <row r="11" spans="1:98" s="28" customFormat="1" ht="19.5" thickBot="1" x14ac:dyDescent="0.35">
      <c r="A11" s="16">
        <v>9</v>
      </c>
      <c r="B11" s="36" t="s">
        <v>111</v>
      </c>
      <c r="C11" s="17">
        <v>71.53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2">
        <f t="shared" si="0"/>
        <v>0</v>
      </c>
      <c r="Q11" s="13">
        <f t="shared" si="1"/>
        <v>71.53</v>
      </c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s="28" customFormat="1" ht="19.5" thickBot="1" x14ac:dyDescent="0.35">
      <c r="A12" s="16">
        <v>10</v>
      </c>
      <c r="B12" s="36" t="s">
        <v>110</v>
      </c>
      <c r="C12" s="17">
        <v>70.180000000000007</v>
      </c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12">
        <f t="shared" si="0"/>
        <v>0</v>
      </c>
      <c r="Q12" s="13">
        <f t="shared" si="1"/>
        <v>70.180000000000007</v>
      </c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</row>
    <row r="13" spans="1:98" s="28" customFormat="1" ht="19.5" thickBot="1" x14ac:dyDescent="0.35">
      <c r="A13" s="16">
        <v>11</v>
      </c>
      <c r="B13" s="36" t="s">
        <v>113</v>
      </c>
      <c r="C13" s="17">
        <v>62.71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2">
        <f t="shared" si="0"/>
        <v>0</v>
      </c>
      <c r="Q13" s="13">
        <f t="shared" si="1"/>
        <v>62.71</v>
      </c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</row>
    <row r="14" spans="1:98" s="28" customFormat="1" ht="19.5" thickBot="1" x14ac:dyDescent="0.35">
      <c r="A14" s="16">
        <v>12</v>
      </c>
      <c r="B14" s="36" t="s">
        <v>115</v>
      </c>
      <c r="C14" s="17">
        <v>62.62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2">
        <f t="shared" si="0"/>
        <v>0</v>
      </c>
      <c r="Q14" s="13">
        <f t="shared" si="1"/>
        <v>62.62</v>
      </c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</row>
    <row r="15" spans="1:98" s="28" customFormat="1" ht="19.5" thickBot="1" x14ac:dyDescent="0.35">
      <c r="A15" s="16">
        <v>13</v>
      </c>
      <c r="B15" s="36" t="s">
        <v>114</v>
      </c>
      <c r="C15" s="17">
        <v>61.12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61.12</v>
      </c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</row>
    <row r="16" spans="1:98" s="28" customFormat="1" ht="19.5" thickBot="1" x14ac:dyDescent="0.35">
      <c r="A16" s="16">
        <v>14</v>
      </c>
      <c r="B16" s="36" t="s">
        <v>109</v>
      </c>
      <c r="C16" s="17">
        <v>60.87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>
        <f t="shared" si="0"/>
        <v>0</v>
      </c>
      <c r="Q16" s="13">
        <f t="shared" si="1"/>
        <v>60.87</v>
      </c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</row>
    <row r="17" spans="1:17" s="25" customFormat="1" ht="19.5" thickBot="1" x14ac:dyDescent="0.35">
      <c r="A17" s="20"/>
      <c r="B17" s="34"/>
      <c r="C17" s="21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3"/>
      <c r="Q17" s="24"/>
    </row>
    <row r="18" spans="1:17" s="25" customFormat="1" ht="20.25" customHeight="1" thickBot="1" x14ac:dyDescent="0.35">
      <c r="A18" s="20"/>
      <c r="B18" s="45"/>
      <c r="C18" s="17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/>
      <c r="Q18" s="13"/>
    </row>
    <row r="19" spans="1:17" s="25" customFormat="1" ht="19.5" thickBot="1" x14ac:dyDescent="0.35">
      <c r="A19" s="20"/>
      <c r="B19" s="34"/>
      <c r="C19" s="21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3"/>
      <c r="Q19" s="24"/>
    </row>
    <row r="20" spans="1:17" ht="19.5" thickBot="1" x14ac:dyDescent="0.35">
      <c r="A20" s="20"/>
      <c r="B20" s="34"/>
      <c r="C20" s="21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3"/>
      <c r="Q20" s="24"/>
    </row>
    <row r="21" spans="1:17" ht="19.5" thickBot="1" x14ac:dyDescent="0.35">
      <c r="A21" s="20"/>
      <c r="B21" s="34"/>
      <c r="C21" s="21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3"/>
      <c r="Q21" s="24"/>
    </row>
    <row r="22" spans="1:17" ht="19.5" thickBot="1" x14ac:dyDescent="0.35">
      <c r="A22" s="20"/>
      <c r="B22" s="34"/>
      <c r="C22" s="21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3"/>
      <c r="Q22" s="24"/>
    </row>
    <row r="23" spans="1:17" ht="19.5" thickBot="1" x14ac:dyDescent="0.35">
      <c r="A23" s="20"/>
      <c r="B23" s="34"/>
      <c r="C23" s="17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2"/>
      <c r="Q23" s="13"/>
    </row>
    <row r="24" spans="1:17" ht="19.5" thickBot="1" x14ac:dyDescent="0.35">
      <c r="A24" s="20"/>
      <c r="B24" s="34"/>
      <c r="C24" s="17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/>
      <c r="Q24" s="13"/>
    </row>
    <row r="25" spans="1:17" ht="19.5" thickBot="1" x14ac:dyDescent="0.35">
      <c r="A25" s="20"/>
      <c r="B25" s="34"/>
      <c r="C25" s="21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3"/>
      <c r="Q25" s="24"/>
    </row>
    <row r="26" spans="1:17" ht="19.5" thickBot="1" x14ac:dyDescent="0.35">
      <c r="A26" s="20"/>
      <c r="B26" s="35"/>
      <c r="C26" s="17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2"/>
      <c r="Q26" s="13"/>
    </row>
  </sheetData>
  <sortState xmlns:xlrd2="http://schemas.microsoft.com/office/spreadsheetml/2017/richdata2" ref="B3:Q16">
    <sortCondition descending="1" ref="Q3:Q1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T29"/>
  <sheetViews>
    <sheetView zoomScale="70" zoomScaleNormal="70" workbookViewId="0">
      <selection activeCell="B32" sqref="B32:B37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4.7109375" style="2" customWidth="1"/>
    <col min="5" max="5" width="6" style="2" customWidth="1"/>
    <col min="6" max="6" width="11" style="2" customWidth="1"/>
    <col min="7" max="7" width="15.5703125" style="2" customWidth="1"/>
    <col min="8" max="9" width="6" style="2" customWidth="1"/>
    <col min="10" max="10" width="4.28515625" style="2" customWidth="1"/>
    <col min="11" max="11" width="7.28515625" style="2" customWidth="1"/>
    <col min="12" max="12" width="5.5703125" style="2" customWidth="1"/>
    <col min="13" max="13" width="5.7109375" style="2" customWidth="1"/>
    <col min="14" max="14" width="7.7109375" style="2" customWidth="1"/>
    <col min="15" max="15" width="5.28515625" style="2" customWidth="1"/>
    <col min="16" max="16" width="7.7109375" style="2" customWidth="1"/>
    <col min="17" max="17" width="10" style="2" customWidth="1"/>
    <col min="18" max="16384" width="9.28515625" style="2"/>
  </cols>
  <sheetData>
    <row r="1" spans="1:98" s="4" customFormat="1" ht="28.5" customHeight="1" thickBot="1" x14ac:dyDescent="0.35">
      <c r="B1" s="1" t="s">
        <v>17</v>
      </c>
      <c r="C1" s="7"/>
    </row>
    <row r="2" spans="1:9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98" s="27" customFormat="1" ht="19.5" thickBot="1" x14ac:dyDescent="0.35">
      <c r="A3" s="16">
        <v>1</v>
      </c>
      <c r="B3" s="63" t="s">
        <v>120</v>
      </c>
      <c r="C3" s="17">
        <v>86.02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12">
        <f t="shared" ref="P3:P28" si="0">SUM(D3:O3)</f>
        <v>0</v>
      </c>
      <c r="Q3" s="13">
        <f t="shared" ref="Q3:Q28" si="1">P3+C3</f>
        <v>86.02</v>
      </c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</row>
    <row r="4" spans="1:98" s="28" customFormat="1" ht="19.5" thickBot="1" x14ac:dyDescent="0.35">
      <c r="A4" s="20">
        <v>2</v>
      </c>
      <c r="B4" s="64" t="s">
        <v>140</v>
      </c>
      <c r="C4" s="17">
        <v>81.14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0</v>
      </c>
      <c r="Q4" s="13">
        <f t="shared" si="1"/>
        <v>81.14</v>
      </c>
      <c r="R4" s="61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</row>
    <row r="5" spans="1:98" s="28" customFormat="1" ht="19.5" thickBot="1" x14ac:dyDescent="0.35">
      <c r="A5" s="16">
        <v>3</v>
      </c>
      <c r="B5" s="64" t="s">
        <v>118</v>
      </c>
      <c r="C5" s="17">
        <v>79.959999999999994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12">
        <f t="shared" si="0"/>
        <v>0</v>
      </c>
      <c r="Q5" s="13">
        <f t="shared" si="1"/>
        <v>79.959999999999994</v>
      </c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</row>
    <row r="6" spans="1:98" s="28" customFormat="1" ht="19.5" thickBot="1" x14ac:dyDescent="0.35">
      <c r="A6" s="20">
        <v>4</v>
      </c>
      <c r="B6" s="64" t="s">
        <v>138</v>
      </c>
      <c r="C6" s="21">
        <v>78.97</v>
      </c>
      <c r="D6" s="31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12">
        <f t="shared" si="0"/>
        <v>0</v>
      </c>
      <c r="Q6" s="13">
        <f t="shared" si="1"/>
        <v>78.97</v>
      </c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</row>
    <row r="7" spans="1:98" s="28" customFormat="1" ht="19.5" thickBot="1" x14ac:dyDescent="0.35">
      <c r="A7" s="16">
        <v>5</v>
      </c>
      <c r="B7" s="64" t="s">
        <v>133</v>
      </c>
      <c r="C7" s="17">
        <v>78.66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78.66</v>
      </c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</row>
    <row r="8" spans="1:98" s="28" customFormat="1" ht="19.5" thickBot="1" x14ac:dyDescent="0.35">
      <c r="A8" s="20">
        <v>6</v>
      </c>
      <c r="B8" s="64" t="s">
        <v>130</v>
      </c>
      <c r="C8" s="17">
        <v>77.510000000000005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12">
        <f t="shared" si="0"/>
        <v>0</v>
      </c>
      <c r="Q8" s="13">
        <f t="shared" si="1"/>
        <v>77.510000000000005</v>
      </c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</row>
    <row r="9" spans="1:98" s="28" customFormat="1" ht="19.5" thickBot="1" x14ac:dyDescent="0.35">
      <c r="A9" s="20">
        <v>7</v>
      </c>
      <c r="B9" s="64" t="s">
        <v>129</v>
      </c>
      <c r="C9" s="17">
        <v>70.16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12">
        <f t="shared" si="0"/>
        <v>0</v>
      </c>
      <c r="Q9" s="13">
        <f t="shared" si="1"/>
        <v>70.16</v>
      </c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</row>
    <row r="10" spans="1:98" s="28" customFormat="1" ht="19.5" thickBot="1" x14ac:dyDescent="0.35">
      <c r="A10" s="16">
        <v>8</v>
      </c>
      <c r="B10" s="64" t="s">
        <v>125</v>
      </c>
      <c r="C10" s="17">
        <v>69.709999999999994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69.709999999999994</v>
      </c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</row>
    <row r="11" spans="1:98" s="28" customFormat="1" ht="19.5" thickBot="1" x14ac:dyDescent="0.35">
      <c r="A11" s="20">
        <v>9</v>
      </c>
      <c r="B11" s="64" t="s">
        <v>134</v>
      </c>
      <c r="C11" s="21">
        <v>68.17</v>
      </c>
      <c r="D11" s="11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12">
        <f t="shared" si="0"/>
        <v>0</v>
      </c>
      <c r="Q11" s="13">
        <f t="shared" si="1"/>
        <v>68.17</v>
      </c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</row>
    <row r="12" spans="1:98" s="28" customFormat="1" ht="19.5" thickBot="1" x14ac:dyDescent="0.35">
      <c r="A12" s="20">
        <v>10</v>
      </c>
      <c r="B12" s="64" t="s">
        <v>126</v>
      </c>
      <c r="C12" s="17">
        <v>66.45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2">
        <f t="shared" si="0"/>
        <v>0</v>
      </c>
      <c r="Q12" s="13">
        <f t="shared" si="1"/>
        <v>66.45</v>
      </c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</row>
    <row r="13" spans="1:98" s="28" customFormat="1" ht="19.5" thickBot="1" x14ac:dyDescent="0.35">
      <c r="A13" s="16">
        <v>11</v>
      </c>
      <c r="B13" s="64" t="s">
        <v>119</v>
      </c>
      <c r="C13" s="17">
        <v>65.510000000000005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2">
        <f t="shared" si="0"/>
        <v>0</v>
      </c>
      <c r="Q13" s="13">
        <f t="shared" si="1"/>
        <v>65.510000000000005</v>
      </c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</row>
    <row r="14" spans="1:98" s="28" customFormat="1" ht="19.5" thickBot="1" x14ac:dyDescent="0.35">
      <c r="A14" s="16">
        <v>12</v>
      </c>
      <c r="B14" s="64" t="s">
        <v>137</v>
      </c>
      <c r="C14" s="21">
        <v>65.11</v>
      </c>
      <c r="D14" s="11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12">
        <f t="shared" si="0"/>
        <v>0</v>
      </c>
      <c r="Q14" s="13">
        <f t="shared" si="1"/>
        <v>65.11</v>
      </c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</row>
    <row r="15" spans="1:98" s="28" customFormat="1" ht="19.5" thickBot="1" x14ac:dyDescent="0.35">
      <c r="A15" s="16">
        <v>13</v>
      </c>
      <c r="B15" s="64" t="s">
        <v>127</v>
      </c>
      <c r="C15" s="17">
        <v>64.67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64.67</v>
      </c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</row>
    <row r="16" spans="1:98" s="28" customFormat="1" ht="19.5" thickBot="1" x14ac:dyDescent="0.35">
      <c r="A16" s="16">
        <v>14</v>
      </c>
      <c r="B16" s="64" t="s">
        <v>123</v>
      </c>
      <c r="C16" s="17">
        <v>63.22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>
        <f t="shared" si="0"/>
        <v>0</v>
      </c>
      <c r="Q16" s="13">
        <f t="shared" si="1"/>
        <v>63.22</v>
      </c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</row>
    <row r="17" spans="1:98" s="28" customFormat="1" ht="19.5" thickBot="1" x14ac:dyDescent="0.35">
      <c r="A17" s="20">
        <v>15</v>
      </c>
      <c r="B17" s="64" t="s">
        <v>139</v>
      </c>
      <c r="C17" s="21">
        <v>63.04</v>
      </c>
      <c r="D17" s="11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12">
        <f t="shared" si="0"/>
        <v>0</v>
      </c>
      <c r="Q17" s="13">
        <f t="shared" si="1"/>
        <v>63.04</v>
      </c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</row>
    <row r="18" spans="1:98" s="25" customFormat="1" ht="19.5" thickBot="1" x14ac:dyDescent="0.35">
      <c r="A18" s="16">
        <v>16</v>
      </c>
      <c r="B18" s="37" t="s">
        <v>124</v>
      </c>
      <c r="C18" s="17">
        <v>62.33</v>
      </c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12">
        <f t="shared" si="0"/>
        <v>0</v>
      </c>
      <c r="Q18" s="13">
        <f t="shared" si="1"/>
        <v>62.33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</row>
    <row r="19" spans="1:98" s="25" customFormat="1" ht="19.5" thickBot="1" x14ac:dyDescent="0.35">
      <c r="A19" s="16">
        <v>17</v>
      </c>
      <c r="B19" s="64" t="s">
        <v>117</v>
      </c>
      <c r="C19" s="17">
        <v>62.11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2">
        <f t="shared" si="0"/>
        <v>0</v>
      </c>
      <c r="Q19" s="13">
        <f t="shared" si="1"/>
        <v>62.11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</row>
    <row r="20" spans="1:98" s="25" customFormat="1" ht="19.5" thickBot="1" x14ac:dyDescent="0.35">
      <c r="A20" s="16">
        <v>18</v>
      </c>
      <c r="B20" s="64" t="s">
        <v>135</v>
      </c>
      <c r="C20" s="17">
        <v>62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>
        <f t="shared" si="0"/>
        <v>0</v>
      </c>
      <c r="Q20" s="13">
        <f t="shared" si="1"/>
        <v>62</v>
      </c>
    </row>
    <row r="21" spans="1:98" s="25" customFormat="1" ht="20.25" customHeight="1" thickBot="1" x14ac:dyDescent="0.35">
      <c r="A21" s="20">
        <v>19</v>
      </c>
      <c r="B21" s="64" t="s">
        <v>136</v>
      </c>
      <c r="C21" s="21">
        <v>61.77</v>
      </c>
      <c r="D21" s="11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12">
        <f t="shared" si="0"/>
        <v>0</v>
      </c>
      <c r="Q21" s="13">
        <f t="shared" si="1"/>
        <v>61.77</v>
      </c>
    </row>
    <row r="22" spans="1:98" s="25" customFormat="1" ht="19.5" thickBot="1" x14ac:dyDescent="0.35">
      <c r="A22" s="20">
        <v>20</v>
      </c>
      <c r="B22" s="64" t="s">
        <v>131</v>
      </c>
      <c r="C22" s="19">
        <v>60.71</v>
      </c>
      <c r="D22" s="15"/>
      <c r="E22" s="15"/>
      <c r="F22" s="33"/>
      <c r="G22" s="15"/>
      <c r="H22" s="15"/>
      <c r="I22" s="15"/>
      <c r="J22" s="15"/>
      <c r="K22" s="15"/>
      <c r="L22" s="15"/>
      <c r="M22" s="15"/>
      <c r="N22" s="15"/>
      <c r="O22" s="15"/>
      <c r="P22" s="12">
        <f t="shared" si="0"/>
        <v>0</v>
      </c>
      <c r="Q22" s="13">
        <f t="shared" si="1"/>
        <v>60.71</v>
      </c>
    </row>
    <row r="23" spans="1:98" ht="19.5" thickBot="1" x14ac:dyDescent="0.35">
      <c r="A23" s="16">
        <v>21</v>
      </c>
      <c r="B23" s="64" t="s">
        <v>128</v>
      </c>
      <c r="C23" s="17">
        <v>60.71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2">
        <f t="shared" si="0"/>
        <v>0</v>
      </c>
      <c r="Q23" s="13">
        <f t="shared" si="1"/>
        <v>60.71</v>
      </c>
    </row>
    <row r="24" spans="1:98" ht="19.5" thickBot="1" x14ac:dyDescent="0.35">
      <c r="A24" s="16">
        <v>22</v>
      </c>
      <c r="B24" s="64" t="s">
        <v>122</v>
      </c>
      <c r="C24" s="17">
        <v>60.65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>
        <f t="shared" si="0"/>
        <v>0</v>
      </c>
      <c r="Q24" s="13">
        <f t="shared" si="1"/>
        <v>60.65</v>
      </c>
    </row>
    <row r="25" spans="1:98" ht="19.5" thickBot="1" x14ac:dyDescent="0.35">
      <c r="A25" s="16">
        <v>23</v>
      </c>
      <c r="B25" s="64" t="s">
        <v>141</v>
      </c>
      <c r="C25" s="17">
        <v>60.46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2">
        <f t="shared" si="0"/>
        <v>0</v>
      </c>
      <c r="Q25" s="13">
        <f t="shared" si="1"/>
        <v>60.46</v>
      </c>
    </row>
    <row r="26" spans="1:98" ht="19.5" thickBot="1" x14ac:dyDescent="0.35">
      <c r="A26" s="20">
        <v>24</v>
      </c>
      <c r="B26" s="64" t="s">
        <v>132</v>
      </c>
      <c r="C26" s="17">
        <v>60.33</v>
      </c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2">
        <f t="shared" si="0"/>
        <v>0</v>
      </c>
      <c r="Q26" s="13">
        <f t="shared" si="1"/>
        <v>60.33</v>
      </c>
    </row>
    <row r="27" spans="1:98" ht="19.5" thickBot="1" x14ac:dyDescent="0.35">
      <c r="A27" s="20">
        <v>25</v>
      </c>
      <c r="B27" s="64" t="s">
        <v>121</v>
      </c>
      <c r="C27" s="17">
        <v>60.23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2">
        <f t="shared" si="0"/>
        <v>0</v>
      </c>
      <c r="Q27" s="13">
        <f t="shared" si="1"/>
        <v>60.23</v>
      </c>
    </row>
    <row r="28" spans="1:98" ht="19.5" thickBot="1" x14ac:dyDescent="0.35">
      <c r="A28" s="16">
        <v>26</v>
      </c>
      <c r="B28" s="64" t="s">
        <v>142</v>
      </c>
      <c r="C28" s="21">
        <v>60.22</v>
      </c>
      <c r="D28" s="11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12">
        <f t="shared" si="0"/>
        <v>0</v>
      </c>
      <c r="Q28" s="13">
        <f t="shared" si="1"/>
        <v>60.22</v>
      </c>
    </row>
    <row r="29" spans="1:98" ht="19.5" thickBot="1" x14ac:dyDescent="0.35">
      <c r="A29" s="20"/>
      <c r="B29" s="35"/>
      <c r="C29" s="17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2"/>
      <c r="Q29" s="13"/>
    </row>
  </sheetData>
  <sortState xmlns:xlrd2="http://schemas.microsoft.com/office/spreadsheetml/2017/richdata2" ref="B3:Q28">
    <sortCondition descending="1" ref="Q3:Q2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34"/>
  <sheetViews>
    <sheetView topLeftCell="A7" zoomScale="60" zoomScaleNormal="60" workbookViewId="0">
      <selection activeCell="B20" sqref="B20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7.7109375" style="2" customWidth="1"/>
    <col min="5" max="5" width="8.7109375" style="2" customWidth="1"/>
    <col min="6" max="6" width="11" style="2" customWidth="1"/>
    <col min="7" max="7" width="15.5703125" style="2" customWidth="1"/>
    <col min="8" max="11" width="8.7109375" style="2" customWidth="1"/>
    <col min="12" max="12" width="9.28515625" style="2" customWidth="1"/>
    <col min="13" max="13" width="9" style="2" customWidth="1"/>
    <col min="14" max="14" width="9.42578125" style="2" customWidth="1"/>
    <col min="15" max="15" width="9" style="2" customWidth="1"/>
    <col min="16" max="16" width="7.7109375" style="2" customWidth="1"/>
    <col min="17" max="17" width="10" style="2" customWidth="1"/>
    <col min="18" max="16384" width="9.28515625" style="2"/>
  </cols>
  <sheetData>
    <row r="1" spans="1:17" s="4" customFormat="1" ht="28.5" customHeight="1" thickBot="1" x14ac:dyDescent="0.35">
      <c r="B1" s="1" t="s">
        <v>143</v>
      </c>
      <c r="C1" s="7"/>
    </row>
    <row r="2" spans="1:17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17" ht="19.5" thickBot="1" x14ac:dyDescent="0.35">
      <c r="A3" s="16">
        <v>1</v>
      </c>
      <c r="B3" s="65" t="s">
        <v>150</v>
      </c>
      <c r="C3" s="17">
        <v>87.72</v>
      </c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12">
        <f t="shared" ref="P3:P34" si="0">SUM(D3:O3)</f>
        <v>0</v>
      </c>
      <c r="Q3" s="13">
        <f t="shared" ref="Q3:Q34" si="1">P3+C3</f>
        <v>87.72</v>
      </c>
    </row>
    <row r="4" spans="1:17" ht="19.5" thickBot="1" x14ac:dyDescent="0.35">
      <c r="A4" s="16">
        <v>2</v>
      </c>
      <c r="B4" s="65" t="s">
        <v>147</v>
      </c>
      <c r="C4" s="17">
        <v>85.3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0</v>
      </c>
      <c r="Q4" s="13">
        <f t="shared" si="1"/>
        <v>85.3</v>
      </c>
    </row>
    <row r="5" spans="1:17" ht="19.5" thickBot="1" x14ac:dyDescent="0.35">
      <c r="A5" s="16">
        <v>3</v>
      </c>
      <c r="B5" s="65" t="s">
        <v>149</v>
      </c>
      <c r="C5" s="17">
        <v>83.18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12">
        <f t="shared" si="0"/>
        <v>0</v>
      </c>
      <c r="Q5" s="13">
        <f t="shared" si="1"/>
        <v>83.18</v>
      </c>
    </row>
    <row r="6" spans="1:17" ht="19.5" thickBot="1" x14ac:dyDescent="0.35">
      <c r="A6" s="16">
        <v>4</v>
      </c>
      <c r="B6" s="65" t="s">
        <v>152</v>
      </c>
      <c r="C6" s="17">
        <v>82.4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12">
        <f t="shared" si="0"/>
        <v>0</v>
      </c>
      <c r="Q6" s="13">
        <f t="shared" si="1"/>
        <v>82.4</v>
      </c>
    </row>
    <row r="7" spans="1:17" ht="19.5" thickBot="1" x14ac:dyDescent="0.35">
      <c r="A7" s="16">
        <v>5</v>
      </c>
      <c r="B7" s="65" t="s">
        <v>164</v>
      </c>
      <c r="C7" s="17">
        <v>82.17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12">
        <f t="shared" si="0"/>
        <v>0</v>
      </c>
      <c r="Q7" s="13">
        <f t="shared" si="1"/>
        <v>82.17</v>
      </c>
    </row>
    <row r="8" spans="1:17" ht="19.5" thickBot="1" x14ac:dyDescent="0.35">
      <c r="A8" s="16">
        <v>6</v>
      </c>
      <c r="B8" s="65" t="s">
        <v>171</v>
      </c>
      <c r="C8" s="17">
        <v>78.23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22"/>
      <c r="O8" s="22"/>
      <c r="P8" s="12">
        <f t="shared" si="0"/>
        <v>0</v>
      </c>
      <c r="Q8" s="13">
        <f t="shared" si="1"/>
        <v>78.23</v>
      </c>
    </row>
    <row r="9" spans="1:17" ht="19.5" thickBot="1" x14ac:dyDescent="0.35">
      <c r="A9" s="16">
        <v>7</v>
      </c>
      <c r="B9" s="65" t="s">
        <v>162</v>
      </c>
      <c r="C9" s="21">
        <v>75.37</v>
      </c>
      <c r="D9" s="31"/>
      <c r="E9" s="22"/>
      <c r="F9" s="22"/>
      <c r="G9" s="22">
        <v>2</v>
      </c>
      <c r="H9" s="22"/>
      <c r="I9" s="22"/>
      <c r="J9" s="22"/>
      <c r="K9" s="22"/>
      <c r="L9" s="22"/>
      <c r="M9" s="22"/>
      <c r="N9" s="22"/>
      <c r="O9" s="22"/>
      <c r="P9" s="23">
        <f t="shared" si="0"/>
        <v>2</v>
      </c>
      <c r="Q9" s="24">
        <f t="shared" si="1"/>
        <v>77.37</v>
      </c>
    </row>
    <row r="10" spans="1:17" ht="19.5" thickBot="1" x14ac:dyDescent="0.35">
      <c r="A10" s="16">
        <v>8</v>
      </c>
      <c r="B10" s="65" t="s">
        <v>166</v>
      </c>
      <c r="C10" s="17">
        <v>77.25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77.25</v>
      </c>
    </row>
    <row r="11" spans="1:17" ht="19.5" thickBot="1" x14ac:dyDescent="0.35">
      <c r="A11" s="16">
        <v>9</v>
      </c>
      <c r="B11" s="65" t="s">
        <v>158</v>
      </c>
      <c r="C11" s="21">
        <v>77.209999999999994</v>
      </c>
      <c r="D11" s="11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3">
        <f t="shared" si="0"/>
        <v>0</v>
      </c>
      <c r="Q11" s="24">
        <f t="shared" si="1"/>
        <v>77.209999999999994</v>
      </c>
    </row>
    <row r="12" spans="1:17" ht="19.5" thickBot="1" x14ac:dyDescent="0.35">
      <c r="A12" s="16">
        <v>10</v>
      </c>
      <c r="B12" s="65" t="s">
        <v>165</v>
      </c>
      <c r="C12" s="21">
        <v>77.180000000000007</v>
      </c>
      <c r="D12" s="11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3">
        <f t="shared" si="0"/>
        <v>0</v>
      </c>
      <c r="Q12" s="24">
        <f t="shared" si="1"/>
        <v>77.180000000000007</v>
      </c>
    </row>
    <row r="13" spans="1:17" ht="19.5" thickBot="1" x14ac:dyDescent="0.35">
      <c r="A13" s="16">
        <v>11</v>
      </c>
      <c r="B13" s="65" t="s">
        <v>161</v>
      </c>
      <c r="C13" s="17">
        <v>75.53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2">
        <f t="shared" si="0"/>
        <v>0</v>
      </c>
      <c r="Q13" s="13">
        <f t="shared" si="1"/>
        <v>75.53</v>
      </c>
    </row>
    <row r="14" spans="1:17" ht="19.5" thickBot="1" x14ac:dyDescent="0.35">
      <c r="A14" s="16">
        <v>12</v>
      </c>
      <c r="B14" s="65" t="s">
        <v>156</v>
      </c>
      <c r="C14" s="17">
        <v>74.819999999999993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2">
        <f t="shared" si="0"/>
        <v>0</v>
      </c>
      <c r="Q14" s="13">
        <f t="shared" si="1"/>
        <v>74.819999999999993</v>
      </c>
    </row>
    <row r="15" spans="1:17" ht="19.5" thickBot="1" x14ac:dyDescent="0.35">
      <c r="A15" s="16">
        <v>13</v>
      </c>
      <c r="B15" s="65" t="s">
        <v>146</v>
      </c>
      <c r="C15" s="17">
        <v>72.75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72.75</v>
      </c>
    </row>
    <row r="16" spans="1:17" ht="19.5" thickBot="1" x14ac:dyDescent="0.35">
      <c r="A16" s="16">
        <v>14</v>
      </c>
      <c r="B16" s="65" t="s">
        <v>155</v>
      </c>
      <c r="C16" s="17">
        <v>70.92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2">
        <f t="shared" si="0"/>
        <v>0</v>
      </c>
      <c r="Q16" s="13">
        <f t="shared" si="1"/>
        <v>70.92</v>
      </c>
    </row>
    <row r="17" spans="1:28" ht="19.5" thickBot="1" x14ac:dyDescent="0.35">
      <c r="A17" s="16">
        <v>15</v>
      </c>
      <c r="B17" s="65" t="s">
        <v>145</v>
      </c>
      <c r="C17" s="17">
        <v>70.680000000000007</v>
      </c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2">
        <f t="shared" si="0"/>
        <v>0</v>
      </c>
      <c r="Q17" s="13">
        <f t="shared" si="1"/>
        <v>70.680000000000007</v>
      </c>
    </row>
    <row r="18" spans="1:28" s="25" customFormat="1" ht="19.5" thickBot="1" x14ac:dyDescent="0.35">
      <c r="A18" s="20">
        <v>16</v>
      </c>
      <c r="B18" s="38" t="s">
        <v>148</v>
      </c>
      <c r="C18" s="17">
        <v>70.25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>
        <f t="shared" si="0"/>
        <v>0</v>
      </c>
      <c r="Q18" s="13">
        <f t="shared" si="1"/>
        <v>70.25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s="25" customFormat="1" ht="19.5" thickBot="1" x14ac:dyDescent="0.35">
      <c r="A19" s="20">
        <v>17</v>
      </c>
      <c r="B19" s="38" t="s">
        <v>160</v>
      </c>
      <c r="C19" s="21">
        <v>69.709999999999994</v>
      </c>
      <c r="D19" s="11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3">
        <f t="shared" si="0"/>
        <v>0</v>
      </c>
      <c r="Q19" s="24">
        <f t="shared" si="1"/>
        <v>69.709999999999994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s="25" customFormat="1" ht="19.5" thickBot="1" x14ac:dyDescent="0.35">
      <c r="A20" s="20">
        <v>18</v>
      </c>
      <c r="B20" s="38" t="s">
        <v>167</v>
      </c>
      <c r="C20" s="21">
        <v>68.3</v>
      </c>
      <c r="D20" s="11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3">
        <f t="shared" si="0"/>
        <v>0</v>
      </c>
      <c r="Q20" s="24">
        <f t="shared" si="1"/>
        <v>68.3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s="25" customFormat="1" ht="20.25" customHeight="1" thickBot="1" x14ac:dyDescent="0.35">
      <c r="A21" s="20">
        <v>19</v>
      </c>
      <c r="B21" s="38" t="s">
        <v>170</v>
      </c>
      <c r="C21" s="17">
        <v>68.12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26"/>
      <c r="O21" s="26"/>
      <c r="P21" s="12">
        <f t="shared" si="0"/>
        <v>0</v>
      </c>
      <c r="Q21" s="13">
        <f t="shared" si="1"/>
        <v>68.12</v>
      </c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s="25" customFormat="1" ht="19.5" thickBot="1" x14ac:dyDescent="0.35">
      <c r="A22" s="20">
        <v>20</v>
      </c>
      <c r="B22" s="38" t="s">
        <v>169</v>
      </c>
      <c r="C22" s="17">
        <v>65.8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2">
        <f t="shared" si="0"/>
        <v>0</v>
      </c>
      <c r="Q22" s="13">
        <f t="shared" si="1"/>
        <v>65.8</v>
      </c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ht="19.5" thickBot="1" x14ac:dyDescent="0.35">
      <c r="A23" s="20">
        <v>21</v>
      </c>
      <c r="B23" s="38" t="s">
        <v>157</v>
      </c>
      <c r="C23" s="19">
        <v>65.099999999999994</v>
      </c>
      <c r="D23" s="15"/>
      <c r="E23" s="15"/>
      <c r="F23" s="33"/>
      <c r="G23" s="15"/>
      <c r="H23" s="15"/>
      <c r="I23" s="15"/>
      <c r="J23" s="15"/>
      <c r="K23" s="15"/>
      <c r="L23" s="15"/>
      <c r="M23" s="15"/>
      <c r="N23" s="15"/>
      <c r="O23" s="15"/>
      <c r="P23" s="12">
        <f t="shared" si="0"/>
        <v>0</v>
      </c>
      <c r="Q23" s="13">
        <f t="shared" si="1"/>
        <v>65.099999999999994</v>
      </c>
    </row>
    <row r="24" spans="1:28" ht="19.5" thickBot="1" x14ac:dyDescent="0.35">
      <c r="A24" s="20">
        <v>22</v>
      </c>
      <c r="B24" s="38" t="s">
        <v>272</v>
      </c>
      <c r="C24" s="17">
        <v>64.12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>
        <f t="shared" si="0"/>
        <v>0</v>
      </c>
      <c r="Q24" s="13">
        <f t="shared" si="1"/>
        <v>64.12</v>
      </c>
    </row>
    <row r="25" spans="1:28" ht="19.5" thickBot="1" x14ac:dyDescent="0.35">
      <c r="A25" s="20">
        <v>23</v>
      </c>
      <c r="B25" s="38" t="s">
        <v>154</v>
      </c>
      <c r="C25" s="17">
        <v>63.72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2">
        <f t="shared" si="0"/>
        <v>0</v>
      </c>
      <c r="Q25" s="13">
        <f t="shared" si="1"/>
        <v>63.72</v>
      </c>
    </row>
    <row r="26" spans="1:28" ht="19.5" thickBot="1" x14ac:dyDescent="0.35">
      <c r="A26" s="20">
        <v>24</v>
      </c>
      <c r="B26" s="38" t="s">
        <v>144</v>
      </c>
      <c r="C26" s="17">
        <v>63.56</v>
      </c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2">
        <f t="shared" si="0"/>
        <v>0</v>
      </c>
      <c r="Q26" s="13">
        <f t="shared" si="1"/>
        <v>63.56</v>
      </c>
    </row>
    <row r="27" spans="1:28" ht="19.5" thickBot="1" x14ac:dyDescent="0.35">
      <c r="A27" s="20">
        <v>25</v>
      </c>
      <c r="B27" s="38" t="s">
        <v>151</v>
      </c>
      <c r="C27" s="17">
        <v>62.68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2">
        <f t="shared" si="0"/>
        <v>0</v>
      </c>
      <c r="Q27" s="13">
        <f t="shared" si="1"/>
        <v>62.68</v>
      </c>
    </row>
    <row r="28" spans="1:28" ht="19.5" thickBot="1" x14ac:dyDescent="0.35">
      <c r="A28" s="20">
        <v>27</v>
      </c>
      <c r="B28" s="38" t="s">
        <v>163</v>
      </c>
      <c r="C28" s="21">
        <v>61.43</v>
      </c>
      <c r="D28" s="11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3">
        <f t="shared" si="0"/>
        <v>0</v>
      </c>
      <c r="Q28" s="24">
        <f t="shared" si="1"/>
        <v>61.43</v>
      </c>
    </row>
    <row r="29" spans="1:28" ht="19.5" thickBot="1" x14ac:dyDescent="0.35">
      <c r="A29" s="20">
        <v>28</v>
      </c>
      <c r="B29" s="38" t="s">
        <v>168</v>
      </c>
      <c r="C29" s="19">
        <v>61.05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2">
        <f t="shared" si="0"/>
        <v>0</v>
      </c>
      <c r="Q29" s="13">
        <f t="shared" si="1"/>
        <v>61.05</v>
      </c>
    </row>
    <row r="30" spans="1:28" ht="19.5" thickBot="1" x14ac:dyDescent="0.35">
      <c r="A30" s="20">
        <v>29</v>
      </c>
      <c r="B30" s="38" t="s">
        <v>172</v>
      </c>
      <c r="C30" s="17">
        <v>60.91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26"/>
      <c r="P30" s="12">
        <f t="shared" si="0"/>
        <v>0</v>
      </c>
      <c r="Q30" s="13">
        <f t="shared" si="1"/>
        <v>60.91</v>
      </c>
    </row>
    <row r="31" spans="1:28" ht="19.5" thickBot="1" x14ac:dyDescent="0.35">
      <c r="A31" s="20">
        <v>30</v>
      </c>
      <c r="B31" s="38" t="s">
        <v>153</v>
      </c>
      <c r="C31" s="17">
        <v>60.75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2">
        <f t="shared" si="0"/>
        <v>0</v>
      </c>
      <c r="Q31" s="13">
        <f t="shared" si="1"/>
        <v>60.75</v>
      </c>
    </row>
    <row r="32" spans="1:28" ht="19.5" thickBot="1" x14ac:dyDescent="0.35">
      <c r="A32" s="20">
        <v>31</v>
      </c>
      <c r="B32" s="38" t="s">
        <v>159</v>
      </c>
      <c r="C32" s="17">
        <v>60.68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2">
        <f t="shared" si="0"/>
        <v>0</v>
      </c>
      <c r="Q32" s="13">
        <f t="shared" si="1"/>
        <v>60.68</v>
      </c>
    </row>
    <row r="33" spans="1:17" ht="19.5" thickBot="1" x14ac:dyDescent="0.35">
      <c r="A33" s="20">
        <v>32</v>
      </c>
      <c r="B33" s="38" t="s">
        <v>173</v>
      </c>
      <c r="C33" s="17">
        <v>60.67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2">
        <f t="shared" si="0"/>
        <v>0</v>
      </c>
      <c r="Q33" s="13">
        <f t="shared" si="1"/>
        <v>60.67</v>
      </c>
    </row>
    <row r="34" spans="1:17" ht="19.5" thickBot="1" x14ac:dyDescent="0.35">
      <c r="A34" s="20">
        <v>33</v>
      </c>
      <c r="B34" s="38" t="s">
        <v>174</v>
      </c>
      <c r="C34" s="21">
        <v>60.57</v>
      </c>
      <c r="D34" s="11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3">
        <f t="shared" si="0"/>
        <v>0</v>
      </c>
      <c r="Q34" s="24">
        <f t="shared" si="1"/>
        <v>60.57</v>
      </c>
    </row>
  </sheetData>
  <sortState xmlns:xlrd2="http://schemas.microsoft.com/office/spreadsheetml/2017/richdata2" ref="B3:Q34">
    <sortCondition descending="1" ref="Q3:Q34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C60"/>
  <sheetViews>
    <sheetView topLeftCell="A19" zoomScale="70" zoomScaleNormal="70" workbookViewId="0">
      <selection activeCell="B14" sqref="B14"/>
    </sheetView>
  </sheetViews>
  <sheetFormatPr defaultColWidth="9.28515625" defaultRowHeight="12.75" x14ac:dyDescent="0.2"/>
  <cols>
    <col min="1" max="1" width="5" style="2" customWidth="1"/>
    <col min="2" max="2" width="47.28515625" style="2" customWidth="1"/>
    <col min="3" max="3" width="9.28515625" style="3"/>
    <col min="4" max="4" width="5.42578125" style="2" customWidth="1"/>
    <col min="5" max="5" width="5.7109375" style="2" customWidth="1"/>
    <col min="6" max="6" width="11" style="2" customWidth="1"/>
    <col min="7" max="7" width="15.5703125" style="2" customWidth="1"/>
    <col min="8" max="8" width="6.28515625" style="2" customWidth="1"/>
    <col min="9" max="9" width="5.5703125" style="2" customWidth="1"/>
    <col min="10" max="10" width="5.140625" style="2" customWidth="1"/>
    <col min="11" max="11" width="6.28515625" style="2" customWidth="1"/>
    <col min="12" max="12" width="5.7109375" style="2" customWidth="1"/>
    <col min="13" max="13" width="5.85546875" style="2" customWidth="1"/>
    <col min="14" max="14" width="7" style="2" customWidth="1"/>
    <col min="15" max="15" width="5.7109375" style="2" customWidth="1"/>
    <col min="16" max="16" width="7.7109375" style="2" customWidth="1"/>
    <col min="17" max="17" width="10" style="2" customWidth="1"/>
    <col min="18" max="16384" width="9.28515625" style="2"/>
  </cols>
  <sheetData>
    <row r="1" spans="1:18" s="4" customFormat="1" ht="28.5" customHeight="1" thickBot="1" x14ac:dyDescent="0.35">
      <c r="B1" s="1" t="s">
        <v>218</v>
      </c>
      <c r="C1" s="7"/>
    </row>
    <row r="2" spans="1:18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18" ht="19.5" thickBot="1" x14ac:dyDescent="0.35">
      <c r="A3" s="16">
        <v>1</v>
      </c>
      <c r="B3" s="66" t="s">
        <v>244</v>
      </c>
      <c r="C3" s="50">
        <v>60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12">
        <f t="shared" ref="P3:P34" si="0">SUM(D3:O3)</f>
        <v>0</v>
      </c>
      <c r="Q3" s="13">
        <f t="shared" ref="Q3:Q34" si="1">P3+C3</f>
        <v>60</v>
      </c>
    </row>
    <row r="4" spans="1:18" ht="19.5" thickBot="1" x14ac:dyDescent="0.35">
      <c r="A4" s="16">
        <v>2</v>
      </c>
      <c r="B4" s="67" t="s">
        <v>235</v>
      </c>
      <c r="C4" s="48">
        <v>96.28</v>
      </c>
      <c r="D4" s="41"/>
      <c r="E4" s="41"/>
      <c r="F4" s="51">
        <v>2</v>
      </c>
      <c r="G4" s="51">
        <v>2</v>
      </c>
      <c r="H4" s="41"/>
      <c r="I4" s="41"/>
      <c r="J4" s="41"/>
      <c r="K4" s="41"/>
      <c r="L4" s="41"/>
      <c r="M4" s="41"/>
      <c r="N4" s="41"/>
      <c r="O4" s="41"/>
      <c r="P4" s="12">
        <f t="shared" si="0"/>
        <v>4</v>
      </c>
      <c r="Q4" s="13">
        <f t="shared" si="1"/>
        <v>100.28</v>
      </c>
    </row>
    <row r="5" spans="1:18" ht="19.5" thickBot="1" x14ac:dyDescent="0.35">
      <c r="A5" s="16">
        <v>3</v>
      </c>
      <c r="B5" s="67" t="s">
        <v>264</v>
      </c>
      <c r="C5" s="49">
        <v>96</v>
      </c>
      <c r="D5" s="31"/>
      <c r="E5" s="22"/>
      <c r="F5" s="22"/>
      <c r="G5" s="22">
        <v>3</v>
      </c>
      <c r="H5" s="22"/>
      <c r="I5" s="22"/>
      <c r="J5" s="22"/>
      <c r="K5" s="22"/>
      <c r="L5" s="22"/>
      <c r="M5" s="22"/>
      <c r="N5" s="22"/>
      <c r="O5" s="22"/>
      <c r="P5" s="12">
        <f t="shared" si="0"/>
        <v>3</v>
      </c>
      <c r="Q5" s="24">
        <f t="shared" si="1"/>
        <v>99</v>
      </c>
    </row>
    <row r="6" spans="1:18" ht="19.5" thickBot="1" x14ac:dyDescent="0.35">
      <c r="A6" s="16">
        <v>4</v>
      </c>
      <c r="B6" s="67" t="s">
        <v>269</v>
      </c>
      <c r="C6" s="48">
        <v>90.57</v>
      </c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12">
        <f t="shared" si="0"/>
        <v>0</v>
      </c>
      <c r="Q6" s="24">
        <f t="shared" si="1"/>
        <v>90.57</v>
      </c>
    </row>
    <row r="7" spans="1:18" ht="19.5" thickBot="1" x14ac:dyDescent="0.35">
      <c r="A7" s="16">
        <v>5</v>
      </c>
      <c r="B7" s="67" t="s">
        <v>253</v>
      </c>
      <c r="C7" s="50">
        <v>90.28</v>
      </c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12">
        <f t="shared" si="0"/>
        <v>0</v>
      </c>
      <c r="Q7" s="13">
        <f t="shared" si="1"/>
        <v>90.28</v>
      </c>
      <c r="R7" s="61"/>
    </row>
    <row r="8" spans="1:18" ht="19.5" thickBot="1" x14ac:dyDescent="0.35">
      <c r="A8" s="16">
        <v>6</v>
      </c>
      <c r="B8" s="67" t="s">
        <v>252</v>
      </c>
      <c r="C8" s="48">
        <v>86.28</v>
      </c>
      <c r="D8" s="31"/>
      <c r="E8" s="31"/>
      <c r="F8" s="31"/>
      <c r="G8" s="31">
        <v>3</v>
      </c>
      <c r="H8" s="31"/>
      <c r="I8" s="31"/>
      <c r="J8" s="31"/>
      <c r="K8" s="31"/>
      <c r="L8" s="31"/>
      <c r="M8" s="31"/>
      <c r="N8" s="31"/>
      <c r="O8" s="31"/>
      <c r="P8" s="12">
        <f t="shared" si="0"/>
        <v>3</v>
      </c>
      <c r="Q8" s="13">
        <f t="shared" si="1"/>
        <v>89.28</v>
      </c>
    </row>
    <row r="9" spans="1:18" ht="19.5" thickBot="1" x14ac:dyDescent="0.35">
      <c r="A9" s="16">
        <v>7</v>
      </c>
      <c r="B9" s="67" t="s">
        <v>22</v>
      </c>
      <c r="C9" s="48">
        <v>89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12">
        <f t="shared" si="0"/>
        <v>0</v>
      </c>
      <c r="Q9" s="24">
        <f t="shared" si="1"/>
        <v>89</v>
      </c>
    </row>
    <row r="10" spans="1:18" ht="19.5" thickBot="1" x14ac:dyDescent="0.35">
      <c r="A10" s="16">
        <v>8</v>
      </c>
      <c r="B10" s="67" t="s">
        <v>270</v>
      </c>
      <c r="C10" s="48">
        <v>88.14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2">
        <f t="shared" si="0"/>
        <v>0</v>
      </c>
      <c r="Q10" s="24">
        <f t="shared" si="1"/>
        <v>88.14</v>
      </c>
    </row>
    <row r="11" spans="1:18" ht="19.5" thickBot="1" x14ac:dyDescent="0.35">
      <c r="A11" s="16">
        <v>9</v>
      </c>
      <c r="B11" s="67" t="s">
        <v>28</v>
      </c>
      <c r="C11" s="48">
        <v>84.42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2">
        <f t="shared" si="0"/>
        <v>0</v>
      </c>
      <c r="Q11" s="13">
        <f t="shared" si="1"/>
        <v>84.42</v>
      </c>
    </row>
    <row r="12" spans="1:18" ht="19.5" thickBot="1" x14ac:dyDescent="0.35">
      <c r="A12" s="16">
        <v>10</v>
      </c>
      <c r="B12" s="67" t="s">
        <v>237</v>
      </c>
      <c r="C12" s="48">
        <v>83.28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2">
        <f t="shared" si="0"/>
        <v>0</v>
      </c>
      <c r="Q12" s="24">
        <f t="shared" si="1"/>
        <v>83.28</v>
      </c>
    </row>
    <row r="13" spans="1:18" ht="19.5" thickBot="1" x14ac:dyDescent="0.35">
      <c r="A13" s="16">
        <v>11</v>
      </c>
      <c r="B13" s="67" t="s">
        <v>265</v>
      </c>
      <c r="C13" s="48">
        <v>81.569999999999993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2">
        <f t="shared" si="0"/>
        <v>0</v>
      </c>
      <c r="Q13" s="24">
        <f t="shared" si="1"/>
        <v>81.569999999999993</v>
      </c>
    </row>
    <row r="14" spans="1:18" ht="19.5" thickBot="1" x14ac:dyDescent="0.35">
      <c r="A14" s="16">
        <v>12</v>
      </c>
      <c r="B14" s="67" t="s">
        <v>236</v>
      </c>
      <c r="C14" s="48">
        <v>81.14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2">
        <f t="shared" si="0"/>
        <v>0</v>
      </c>
      <c r="Q14" s="13">
        <f t="shared" si="1"/>
        <v>81.14</v>
      </c>
    </row>
    <row r="15" spans="1:18" ht="19.5" thickBot="1" x14ac:dyDescent="0.35">
      <c r="A15" s="16">
        <v>13</v>
      </c>
      <c r="B15" s="67" t="s">
        <v>18</v>
      </c>
      <c r="C15" s="49">
        <v>79.849999999999994</v>
      </c>
      <c r="D15" s="11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12">
        <f t="shared" si="0"/>
        <v>0</v>
      </c>
      <c r="Q15" s="13">
        <f t="shared" si="1"/>
        <v>79.849999999999994</v>
      </c>
    </row>
    <row r="16" spans="1:18" ht="19.5" thickBot="1" x14ac:dyDescent="0.35">
      <c r="A16" s="16">
        <v>14</v>
      </c>
      <c r="B16" s="67" t="s">
        <v>26</v>
      </c>
      <c r="C16" s="48">
        <v>79.14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2">
        <f t="shared" si="0"/>
        <v>0</v>
      </c>
      <c r="Q16" s="13">
        <f t="shared" si="1"/>
        <v>79.14</v>
      </c>
    </row>
    <row r="17" spans="1:29" ht="19.5" thickBot="1" x14ac:dyDescent="0.35">
      <c r="A17" s="16">
        <v>15</v>
      </c>
      <c r="B17" s="67" t="s">
        <v>240</v>
      </c>
      <c r="C17" s="48">
        <v>78.42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2">
        <f t="shared" si="0"/>
        <v>0</v>
      </c>
      <c r="Q17" s="13">
        <f t="shared" si="1"/>
        <v>78.42</v>
      </c>
    </row>
    <row r="18" spans="1:29" s="25" customFormat="1" ht="19.5" thickBot="1" x14ac:dyDescent="0.35">
      <c r="A18" s="20">
        <v>16</v>
      </c>
      <c r="B18" s="67" t="s">
        <v>271</v>
      </c>
      <c r="C18" s="48">
        <v>77.709999999999994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2">
        <f t="shared" si="0"/>
        <v>0</v>
      </c>
      <c r="Q18" s="13">
        <f t="shared" si="1"/>
        <v>77.709999999999994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s="25" customFormat="1" ht="19.5" thickBot="1" x14ac:dyDescent="0.35">
      <c r="A19" s="20">
        <v>17</v>
      </c>
      <c r="B19" s="67" t="s">
        <v>263</v>
      </c>
      <c r="C19" s="48">
        <v>77.42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2">
        <f t="shared" si="0"/>
        <v>0</v>
      </c>
      <c r="Q19" s="24">
        <f t="shared" si="1"/>
        <v>77.42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s="25" customFormat="1" ht="19.5" thickBot="1" x14ac:dyDescent="0.35">
      <c r="A20" s="20">
        <v>18</v>
      </c>
      <c r="B20" s="67" t="s">
        <v>21</v>
      </c>
      <c r="C20" s="48">
        <v>77.28</v>
      </c>
      <c r="D20" s="11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12">
        <f t="shared" si="0"/>
        <v>0</v>
      </c>
      <c r="Q20" s="24">
        <f t="shared" si="1"/>
        <v>77.28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s="25" customFormat="1" ht="20.25" customHeight="1" thickBot="1" x14ac:dyDescent="0.35">
      <c r="A21" s="20">
        <v>19</v>
      </c>
      <c r="B21" s="67" t="s">
        <v>33</v>
      </c>
      <c r="C21" s="48">
        <v>76.569999999999993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2">
        <f t="shared" si="0"/>
        <v>0</v>
      </c>
      <c r="Q21" s="13">
        <f t="shared" si="1"/>
        <v>76.569999999999993</v>
      </c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s="25" customFormat="1" ht="19.5" thickBot="1" x14ac:dyDescent="0.35">
      <c r="A22" s="20">
        <v>20</v>
      </c>
      <c r="B22" s="67" t="s">
        <v>254</v>
      </c>
      <c r="C22" s="49">
        <v>76.42</v>
      </c>
      <c r="D22" s="11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12">
        <f t="shared" si="0"/>
        <v>0</v>
      </c>
      <c r="Q22" s="13">
        <f t="shared" si="1"/>
        <v>76.42</v>
      </c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ht="19.5" thickBot="1" x14ac:dyDescent="0.35">
      <c r="A23" s="20">
        <v>21</v>
      </c>
      <c r="B23" s="67" t="s">
        <v>258</v>
      </c>
      <c r="C23" s="48">
        <v>75.709999999999994</v>
      </c>
      <c r="D23" s="11"/>
      <c r="E23" s="11"/>
      <c r="F23" s="11"/>
      <c r="G23" s="11"/>
      <c r="H23" s="11"/>
      <c r="I23" s="11"/>
      <c r="J23" s="11"/>
      <c r="K23" s="11"/>
      <c r="L23" s="26"/>
      <c r="M23" s="26"/>
      <c r="N23" s="11"/>
      <c r="O23" s="11"/>
      <c r="P23" s="12">
        <f t="shared" si="0"/>
        <v>0</v>
      </c>
      <c r="Q23" s="13">
        <f t="shared" si="1"/>
        <v>75.709999999999994</v>
      </c>
    </row>
    <row r="24" spans="1:29" ht="19.5" thickBot="1" x14ac:dyDescent="0.35">
      <c r="A24" s="20">
        <v>22</v>
      </c>
      <c r="B24" s="67" t="s">
        <v>267</v>
      </c>
      <c r="C24" s="48">
        <v>75.709999999999994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2">
        <f t="shared" si="0"/>
        <v>0</v>
      </c>
      <c r="Q24" s="24">
        <f t="shared" si="1"/>
        <v>75.709999999999994</v>
      </c>
    </row>
    <row r="25" spans="1:29" ht="19.5" thickBot="1" x14ac:dyDescent="0.35">
      <c r="A25" s="20">
        <v>23</v>
      </c>
      <c r="B25" s="67" t="s">
        <v>27</v>
      </c>
      <c r="C25" s="48">
        <v>75.709999999999994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2">
        <f t="shared" si="0"/>
        <v>0</v>
      </c>
      <c r="Q25" s="13">
        <f t="shared" si="1"/>
        <v>75.709999999999994</v>
      </c>
    </row>
    <row r="26" spans="1:29" ht="19.5" thickBot="1" x14ac:dyDescent="0.35">
      <c r="A26" s="20">
        <v>24</v>
      </c>
      <c r="B26" s="67" t="s">
        <v>243</v>
      </c>
      <c r="C26" s="50">
        <v>75.569999999999993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2">
        <f t="shared" si="0"/>
        <v>0</v>
      </c>
      <c r="Q26" s="13">
        <f t="shared" si="1"/>
        <v>75.569999999999993</v>
      </c>
    </row>
    <row r="27" spans="1:29" ht="19.5" thickBot="1" x14ac:dyDescent="0.35">
      <c r="A27" s="20">
        <v>25</v>
      </c>
      <c r="B27" s="67" t="s">
        <v>23</v>
      </c>
      <c r="C27" s="17">
        <v>75.569999999999993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2">
        <f t="shared" si="0"/>
        <v>0</v>
      </c>
      <c r="Q27" s="24">
        <f t="shared" si="1"/>
        <v>75.569999999999993</v>
      </c>
    </row>
    <row r="28" spans="1:29" ht="19.5" thickBot="1" x14ac:dyDescent="0.35">
      <c r="A28" s="20">
        <v>26</v>
      </c>
      <c r="B28" s="67" t="s">
        <v>241</v>
      </c>
      <c r="C28" s="17">
        <v>75.28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2">
        <f t="shared" si="0"/>
        <v>0</v>
      </c>
      <c r="Q28" s="13">
        <f t="shared" si="1"/>
        <v>75.28</v>
      </c>
    </row>
    <row r="29" spans="1:29" ht="19.5" thickBot="1" x14ac:dyDescent="0.35">
      <c r="A29" s="20">
        <v>27</v>
      </c>
      <c r="B29" s="67" t="s">
        <v>30</v>
      </c>
      <c r="C29" s="48">
        <v>74</v>
      </c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2">
        <f t="shared" si="0"/>
        <v>0</v>
      </c>
      <c r="Q29" s="13">
        <f t="shared" si="1"/>
        <v>74</v>
      </c>
    </row>
    <row r="30" spans="1:29" ht="19.5" thickBot="1" x14ac:dyDescent="0.35">
      <c r="A30" s="20">
        <v>28</v>
      </c>
      <c r="B30" s="67" t="s">
        <v>251</v>
      </c>
      <c r="C30" s="50">
        <v>73.14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2">
        <f t="shared" si="0"/>
        <v>0</v>
      </c>
      <c r="Q30" s="13">
        <f t="shared" si="1"/>
        <v>73.14</v>
      </c>
    </row>
    <row r="31" spans="1:29" ht="19.5" thickBot="1" x14ac:dyDescent="0.35">
      <c r="A31" s="20">
        <v>29</v>
      </c>
      <c r="B31" s="67" t="s">
        <v>246</v>
      </c>
      <c r="C31" s="48">
        <v>72.709999999999994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2">
        <f t="shared" si="0"/>
        <v>0</v>
      </c>
      <c r="Q31" s="13">
        <f t="shared" si="1"/>
        <v>72.709999999999994</v>
      </c>
    </row>
    <row r="32" spans="1:29" ht="19.5" thickBot="1" x14ac:dyDescent="0.35">
      <c r="A32" s="20">
        <v>30</v>
      </c>
      <c r="B32" s="67" t="s">
        <v>266</v>
      </c>
      <c r="C32" s="17">
        <v>71.14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2">
        <f t="shared" si="0"/>
        <v>0</v>
      </c>
      <c r="Q32" s="24">
        <f t="shared" si="1"/>
        <v>71.14</v>
      </c>
    </row>
    <row r="33" spans="1:17" ht="19.5" thickBot="1" x14ac:dyDescent="0.35">
      <c r="A33" s="20">
        <v>31</v>
      </c>
      <c r="B33" s="67" t="s">
        <v>31</v>
      </c>
      <c r="C33" s="17">
        <v>70.709999999999994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2">
        <f t="shared" si="0"/>
        <v>0</v>
      </c>
      <c r="Q33" s="24">
        <f t="shared" si="1"/>
        <v>70.709999999999994</v>
      </c>
    </row>
    <row r="34" spans="1:17" ht="19.5" thickBot="1" x14ac:dyDescent="0.35">
      <c r="A34" s="20">
        <v>32</v>
      </c>
      <c r="B34" s="67" t="s">
        <v>250</v>
      </c>
      <c r="C34" s="50">
        <v>68.709999999999994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2">
        <f t="shared" si="0"/>
        <v>0</v>
      </c>
      <c r="Q34" s="13">
        <f t="shared" si="1"/>
        <v>68.709999999999994</v>
      </c>
    </row>
    <row r="35" spans="1:17" ht="19.5" thickBot="1" x14ac:dyDescent="0.35">
      <c r="A35" s="20">
        <v>33</v>
      </c>
      <c r="B35" s="67" t="s">
        <v>239</v>
      </c>
      <c r="C35" s="17">
        <v>67.709999999999994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2">
        <f t="shared" ref="P35:P55" si="2">SUM(D35:O35)</f>
        <v>0</v>
      </c>
      <c r="Q35" s="24">
        <f t="shared" ref="Q35:Q55" si="3">P35+C35</f>
        <v>67.709999999999994</v>
      </c>
    </row>
    <row r="36" spans="1:17" ht="19.5" thickBot="1" x14ac:dyDescent="0.35">
      <c r="A36" s="20">
        <v>34</v>
      </c>
      <c r="B36" s="67" t="s">
        <v>19</v>
      </c>
      <c r="C36" s="49">
        <v>67.14</v>
      </c>
      <c r="D36" s="11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12">
        <f t="shared" si="2"/>
        <v>0</v>
      </c>
      <c r="Q36" s="13">
        <f t="shared" si="3"/>
        <v>67.14</v>
      </c>
    </row>
    <row r="37" spans="1:17" ht="19.5" thickBot="1" x14ac:dyDescent="0.35">
      <c r="A37" s="39" t="s">
        <v>175</v>
      </c>
      <c r="B37" s="67" t="s">
        <v>256</v>
      </c>
      <c r="C37" s="49">
        <v>66.849999999999994</v>
      </c>
      <c r="D37" s="11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12">
        <f t="shared" si="2"/>
        <v>0</v>
      </c>
      <c r="Q37" s="13">
        <f t="shared" si="3"/>
        <v>66.849999999999994</v>
      </c>
    </row>
    <row r="38" spans="1:17" ht="19.5" thickBot="1" x14ac:dyDescent="0.35">
      <c r="A38" s="39" t="s">
        <v>176</v>
      </c>
      <c r="B38" s="67" t="s">
        <v>257</v>
      </c>
      <c r="C38" s="50">
        <v>66.709999999999994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2">
        <f t="shared" si="2"/>
        <v>0</v>
      </c>
      <c r="Q38" s="13">
        <f t="shared" si="3"/>
        <v>66.709999999999994</v>
      </c>
    </row>
    <row r="39" spans="1:17" ht="21" customHeight="1" thickBot="1" x14ac:dyDescent="0.35">
      <c r="A39" s="39" t="s">
        <v>215</v>
      </c>
      <c r="B39" s="67" t="s">
        <v>268</v>
      </c>
      <c r="C39" s="17">
        <v>66.569999999999993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2">
        <f t="shared" si="2"/>
        <v>0</v>
      </c>
      <c r="Q39" s="24">
        <f t="shared" si="3"/>
        <v>66.569999999999993</v>
      </c>
    </row>
    <row r="40" spans="1:17" ht="22.9" customHeight="1" thickBot="1" x14ac:dyDescent="0.35">
      <c r="A40" s="39" t="s">
        <v>219</v>
      </c>
      <c r="B40" s="67" t="s">
        <v>249</v>
      </c>
      <c r="C40" s="48">
        <v>66</v>
      </c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2">
        <f t="shared" si="2"/>
        <v>0</v>
      </c>
      <c r="Q40" s="13">
        <f t="shared" si="3"/>
        <v>66</v>
      </c>
    </row>
    <row r="41" spans="1:17" ht="19.5" thickBot="1" x14ac:dyDescent="0.35">
      <c r="A41" s="39" t="s">
        <v>220</v>
      </c>
      <c r="B41" s="67" t="s">
        <v>29</v>
      </c>
      <c r="C41" s="50">
        <v>65.42</v>
      </c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2">
        <f t="shared" si="2"/>
        <v>0</v>
      </c>
      <c r="Q41" s="13">
        <f t="shared" si="3"/>
        <v>65.42</v>
      </c>
    </row>
    <row r="42" spans="1:17" ht="19.5" thickBot="1" x14ac:dyDescent="0.35">
      <c r="A42" s="39" t="s">
        <v>221</v>
      </c>
      <c r="B42" s="46" t="s">
        <v>259</v>
      </c>
      <c r="C42" s="48">
        <v>65.42</v>
      </c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2">
        <f t="shared" si="2"/>
        <v>0</v>
      </c>
      <c r="Q42" s="13">
        <f t="shared" si="3"/>
        <v>65.42</v>
      </c>
    </row>
    <row r="43" spans="1:17" ht="19.5" thickBot="1" x14ac:dyDescent="0.35">
      <c r="A43" s="39" t="s">
        <v>222</v>
      </c>
      <c r="B43" s="46" t="s">
        <v>238</v>
      </c>
      <c r="C43" s="17">
        <v>64.42</v>
      </c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12">
        <f t="shared" si="2"/>
        <v>0</v>
      </c>
      <c r="Q43" s="24">
        <f t="shared" si="3"/>
        <v>64.42</v>
      </c>
    </row>
    <row r="44" spans="1:17" ht="19.5" thickBot="1" x14ac:dyDescent="0.35">
      <c r="A44" s="39" t="s">
        <v>223</v>
      </c>
      <c r="B44" s="46" t="s">
        <v>248</v>
      </c>
      <c r="C44" s="50">
        <v>63.71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2">
        <f t="shared" si="2"/>
        <v>0</v>
      </c>
      <c r="Q44" s="13">
        <f t="shared" si="3"/>
        <v>63.71</v>
      </c>
    </row>
    <row r="45" spans="1:17" ht="19.5" thickBot="1" x14ac:dyDescent="0.35">
      <c r="A45" s="39" t="s">
        <v>224</v>
      </c>
      <c r="B45" s="46" t="s">
        <v>255</v>
      </c>
      <c r="C45" s="48">
        <v>63.57</v>
      </c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2">
        <f t="shared" si="2"/>
        <v>0</v>
      </c>
      <c r="Q45" s="47">
        <f t="shared" si="3"/>
        <v>63.57</v>
      </c>
    </row>
    <row r="46" spans="1:17" ht="19.5" thickBot="1" x14ac:dyDescent="0.35">
      <c r="A46" s="39" t="s">
        <v>225</v>
      </c>
      <c r="B46" s="67" t="s">
        <v>20</v>
      </c>
      <c r="C46" s="21">
        <v>63.14</v>
      </c>
      <c r="D46" s="11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12">
        <f t="shared" si="2"/>
        <v>0</v>
      </c>
      <c r="Q46" s="52">
        <f t="shared" si="3"/>
        <v>63.14</v>
      </c>
    </row>
    <row r="47" spans="1:17" ht="19.5" thickBot="1" x14ac:dyDescent="0.35">
      <c r="A47" s="39" t="s">
        <v>226</v>
      </c>
      <c r="B47" s="67" t="s">
        <v>24</v>
      </c>
      <c r="C47" s="17">
        <v>63</v>
      </c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2">
        <f t="shared" si="2"/>
        <v>0</v>
      </c>
      <c r="Q47" s="47">
        <f t="shared" si="3"/>
        <v>63</v>
      </c>
    </row>
    <row r="48" spans="1:17" ht="19.5" thickBot="1" x14ac:dyDescent="0.35">
      <c r="A48" s="39" t="s">
        <v>227</v>
      </c>
      <c r="B48" s="67" t="s">
        <v>32</v>
      </c>
      <c r="C48" s="17">
        <v>62.85</v>
      </c>
      <c r="D48" s="11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12">
        <f t="shared" si="2"/>
        <v>0</v>
      </c>
      <c r="Q48" s="52">
        <f t="shared" si="3"/>
        <v>62.85</v>
      </c>
    </row>
    <row r="49" spans="1:17" ht="19.5" thickBot="1" x14ac:dyDescent="0.35">
      <c r="A49" s="39" t="s">
        <v>228</v>
      </c>
      <c r="B49" s="67" t="s">
        <v>242</v>
      </c>
      <c r="C49" s="17">
        <v>62.57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2">
        <f t="shared" si="2"/>
        <v>0</v>
      </c>
      <c r="Q49" s="47">
        <f t="shared" si="3"/>
        <v>62.57</v>
      </c>
    </row>
    <row r="50" spans="1:17" ht="19.5" thickBot="1" x14ac:dyDescent="0.35">
      <c r="A50" s="39" t="s">
        <v>229</v>
      </c>
      <c r="B50" s="67" t="s">
        <v>247</v>
      </c>
      <c r="C50" s="50">
        <v>62.14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2">
        <f t="shared" si="2"/>
        <v>0</v>
      </c>
      <c r="Q50" s="47">
        <f t="shared" si="3"/>
        <v>62.14</v>
      </c>
    </row>
    <row r="51" spans="1:17" ht="19.5" thickBot="1" x14ac:dyDescent="0.35">
      <c r="A51" s="39" t="s">
        <v>230</v>
      </c>
      <c r="B51" s="67" t="s">
        <v>260</v>
      </c>
      <c r="C51" s="50">
        <v>62.14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2">
        <f t="shared" si="2"/>
        <v>0</v>
      </c>
      <c r="Q51" s="47">
        <f t="shared" si="3"/>
        <v>62.14</v>
      </c>
    </row>
    <row r="52" spans="1:17" ht="19.5" thickBot="1" x14ac:dyDescent="0.35">
      <c r="A52" s="39" t="s">
        <v>231</v>
      </c>
      <c r="B52" s="67" t="s">
        <v>261</v>
      </c>
      <c r="C52" s="50">
        <v>61.57</v>
      </c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2">
        <f t="shared" si="2"/>
        <v>0</v>
      </c>
      <c r="Q52" s="47">
        <f t="shared" si="3"/>
        <v>61.57</v>
      </c>
    </row>
    <row r="53" spans="1:17" ht="19.5" thickBot="1" x14ac:dyDescent="0.35">
      <c r="A53" s="39" t="s">
        <v>232</v>
      </c>
      <c r="B53" s="67" t="s">
        <v>245</v>
      </c>
      <c r="C53" s="17">
        <v>61.42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2">
        <f t="shared" si="2"/>
        <v>0</v>
      </c>
      <c r="Q53" s="52">
        <f t="shared" si="3"/>
        <v>61.42</v>
      </c>
    </row>
    <row r="54" spans="1:17" ht="19.5" thickBot="1" x14ac:dyDescent="0.35">
      <c r="A54" s="39" t="s">
        <v>233</v>
      </c>
      <c r="B54" s="46" t="s">
        <v>25</v>
      </c>
      <c r="C54" s="17">
        <v>61.14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2">
        <f t="shared" si="2"/>
        <v>0</v>
      </c>
      <c r="Q54" s="47">
        <f t="shared" si="3"/>
        <v>61.14</v>
      </c>
    </row>
    <row r="55" spans="1:17" ht="19.5" thickBot="1" x14ac:dyDescent="0.35">
      <c r="A55" s="39" t="s">
        <v>234</v>
      </c>
      <c r="B55" s="46" t="s">
        <v>262</v>
      </c>
      <c r="C55" s="50">
        <v>60.85</v>
      </c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2">
        <f t="shared" si="2"/>
        <v>0</v>
      </c>
      <c r="Q55" s="47">
        <f t="shared" si="3"/>
        <v>60.85</v>
      </c>
    </row>
    <row r="57" spans="1:17" x14ac:dyDescent="0.2">
      <c r="B57" s="53"/>
    </row>
    <row r="58" spans="1:17" x14ac:dyDescent="0.2">
      <c r="B58" s="53"/>
    </row>
    <row r="60" spans="1:17" x14ac:dyDescent="0.2">
      <c r="B60" s="54"/>
    </row>
  </sheetData>
  <sortState xmlns:xlrd2="http://schemas.microsoft.com/office/spreadsheetml/2017/richdata2" ref="B4:Q55">
    <sortCondition descending="1" ref="Q4:Q55"/>
  </sortState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C39"/>
  <sheetViews>
    <sheetView zoomScale="50" zoomScaleNormal="50" workbookViewId="0">
      <selection activeCell="F29" sqref="F29"/>
    </sheetView>
  </sheetViews>
  <sheetFormatPr defaultColWidth="9.28515625" defaultRowHeight="12.75" x14ac:dyDescent="0.2"/>
  <cols>
    <col min="1" max="1" width="5" style="2" customWidth="1"/>
    <col min="2" max="2" width="58.140625" style="2" customWidth="1"/>
    <col min="3" max="3" width="9.28515625" style="3"/>
    <col min="4" max="4" width="5.42578125" style="2" customWidth="1"/>
    <col min="5" max="5" width="5.7109375" style="2" customWidth="1"/>
    <col min="6" max="6" width="11" style="2" customWidth="1"/>
    <col min="7" max="7" width="15.5703125" style="2" customWidth="1"/>
    <col min="8" max="8" width="6.28515625" style="2" customWidth="1"/>
    <col min="9" max="9" width="5.5703125" style="2" customWidth="1"/>
    <col min="10" max="10" width="5.140625" style="2" customWidth="1"/>
    <col min="11" max="11" width="6.28515625" style="2" customWidth="1"/>
    <col min="12" max="12" width="5.7109375" style="2" customWidth="1"/>
    <col min="13" max="13" width="5.85546875" style="2" customWidth="1"/>
    <col min="14" max="14" width="7" style="2" customWidth="1"/>
    <col min="15" max="15" width="5.7109375" style="2" customWidth="1"/>
    <col min="16" max="16" width="7.7109375" style="2" customWidth="1"/>
    <col min="17" max="17" width="10" style="2" customWidth="1"/>
    <col min="18" max="16384" width="9.28515625" style="2"/>
  </cols>
  <sheetData>
    <row r="1" spans="1:17" s="4" customFormat="1" ht="28.5" customHeight="1" thickBot="1" x14ac:dyDescent="0.35">
      <c r="B1" s="1" t="s">
        <v>177</v>
      </c>
      <c r="C1" s="7"/>
    </row>
    <row r="2" spans="1:17" s="6" customFormat="1" ht="138.75" customHeight="1" thickBot="1" x14ac:dyDescent="0.25">
      <c r="A2" s="5" t="s">
        <v>0</v>
      </c>
      <c r="B2" s="14" t="s">
        <v>1</v>
      </c>
      <c r="C2" s="18" t="s">
        <v>2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8" t="s">
        <v>10</v>
      </c>
      <c r="J2" s="8" t="s">
        <v>11</v>
      </c>
      <c r="K2" s="8" t="s">
        <v>12</v>
      </c>
      <c r="L2" s="8" t="s">
        <v>13</v>
      </c>
      <c r="M2" s="8" t="s">
        <v>14</v>
      </c>
      <c r="N2" s="8" t="s">
        <v>15</v>
      </c>
      <c r="O2" s="8" t="s">
        <v>16</v>
      </c>
      <c r="P2" s="8" t="s">
        <v>3</v>
      </c>
      <c r="Q2" s="9" t="s">
        <v>4</v>
      </c>
    </row>
    <row r="3" spans="1:17" ht="19.5" thickBot="1" x14ac:dyDescent="0.35">
      <c r="A3" s="16">
        <v>1</v>
      </c>
      <c r="B3" s="59" t="s">
        <v>180</v>
      </c>
      <c r="C3" s="17">
        <v>95.58</v>
      </c>
      <c r="D3" s="31"/>
      <c r="E3" s="31"/>
      <c r="F3" s="31">
        <v>2</v>
      </c>
      <c r="G3" s="31">
        <v>5</v>
      </c>
      <c r="H3" s="31"/>
      <c r="I3" s="31"/>
      <c r="J3" s="31"/>
      <c r="K3" s="31"/>
      <c r="L3" s="31"/>
      <c r="M3" s="31"/>
      <c r="N3" s="31"/>
      <c r="O3" s="31"/>
      <c r="P3" s="12">
        <f t="shared" ref="P3:P39" si="0">SUM(D3:O3)</f>
        <v>7</v>
      </c>
      <c r="Q3" s="13">
        <f t="shared" ref="Q3:Q39" si="1">P3+C3</f>
        <v>102.58</v>
      </c>
    </row>
    <row r="4" spans="1:17" ht="19.5" thickBot="1" x14ac:dyDescent="0.35">
      <c r="A4" s="16">
        <v>2</v>
      </c>
      <c r="B4" s="59" t="s">
        <v>182</v>
      </c>
      <c r="C4" s="17">
        <v>88.83</v>
      </c>
      <c r="D4" s="31"/>
      <c r="E4" s="31"/>
      <c r="F4" s="31">
        <v>5</v>
      </c>
      <c r="G4" s="31"/>
      <c r="H4" s="31"/>
      <c r="I4" s="31"/>
      <c r="J4" s="31"/>
      <c r="K4" s="31"/>
      <c r="L4" s="31"/>
      <c r="M4" s="31"/>
      <c r="N4" s="31"/>
      <c r="O4" s="31"/>
      <c r="P4" s="12">
        <f t="shared" si="0"/>
        <v>5</v>
      </c>
      <c r="Q4" s="13">
        <f t="shared" si="1"/>
        <v>93.83</v>
      </c>
    </row>
    <row r="5" spans="1:17" ht="19.5" thickBot="1" x14ac:dyDescent="0.35">
      <c r="A5" s="16">
        <v>3</v>
      </c>
      <c r="B5" s="68" t="s">
        <v>198</v>
      </c>
      <c r="C5" s="21">
        <v>91.66</v>
      </c>
      <c r="D5" s="31"/>
      <c r="E5" s="22"/>
      <c r="F5" s="22">
        <v>2</v>
      </c>
      <c r="G5" s="22"/>
      <c r="H5" s="22"/>
      <c r="I5" s="22"/>
      <c r="J5" s="22"/>
      <c r="K5" s="22"/>
      <c r="L5" s="22"/>
      <c r="M5" s="22"/>
      <c r="N5" s="22"/>
      <c r="O5" s="22"/>
      <c r="P5" s="23">
        <f t="shared" si="0"/>
        <v>2</v>
      </c>
      <c r="Q5" s="24">
        <f t="shared" si="1"/>
        <v>93.66</v>
      </c>
    </row>
    <row r="6" spans="1:17" ht="19.5" thickBot="1" x14ac:dyDescent="0.35">
      <c r="A6" s="16">
        <v>4</v>
      </c>
      <c r="B6" s="68" t="s">
        <v>212</v>
      </c>
      <c r="C6" s="17">
        <v>91.66</v>
      </c>
      <c r="D6" s="31"/>
      <c r="E6" s="31"/>
      <c r="F6" s="31">
        <v>2</v>
      </c>
      <c r="G6" s="31"/>
      <c r="H6" s="31"/>
      <c r="I6" s="31"/>
      <c r="J6" s="31"/>
      <c r="K6" s="31"/>
      <c r="L6" s="22"/>
      <c r="M6" s="22"/>
      <c r="N6" s="31"/>
      <c r="O6" s="31"/>
      <c r="P6" s="12">
        <f t="shared" si="0"/>
        <v>2</v>
      </c>
      <c r="Q6" s="13">
        <f t="shared" si="1"/>
        <v>93.66</v>
      </c>
    </row>
    <row r="7" spans="1:17" ht="19.5" thickBot="1" x14ac:dyDescent="0.35">
      <c r="A7" s="16">
        <v>5</v>
      </c>
      <c r="B7" s="62" t="s">
        <v>213</v>
      </c>
      <c r="C7" s="17">
        <v>92.16</v>
      </c>
      <c r="D7" s="31"/>
      <c r="E7" s="31"/>
      <c r="F7" s="31"/>
      <c r="G7" s="31"/>
      <c r="H7" s="31"/>
      <c r="I7" s="31"/>
      <c r="J7" s="31"/>
      <c r="K7" s="31"/>
      <c r="L7" s="22"/>
      <c r="M7" s="31"/>
      <c r="N7" s="31"/>
      <c r="O7" s="31"/>
      <c r="P7" s="12">
        <f t="shared" si="0"/>
        <v>0</v>
      </c>
      <c r="Q7" s="13">
        <f t="shared" si="1"/>
        <v>92.16</v>
      </c>
    </row>
    <row r="8" spans="1:17" ht="19.5" thickBot="1" x14ac:dyDescent="0.35">
      <c r="A8" s="16">
        <v>6</v>
      </c>
      <c r="B8" s="59" t="s">
        <v>192</v>
      </c>
      <c r="C8" s="19">
        <v>90.91</v>
      </c>
      <c r="D8" s="41"/>
      <c r="E8" s="41"/>
      <c r="F8" s="42"/>
      <c r="G8" s="41"/>
      <c r="H8" s="41"/>
      <c r="I8" s="41"/>
      <c r="J8" s="41"/>
      <c r="K8" s="41"/>
      <c r="L8" s="41"/>
      <c r="M8" s="41"/>
      <c r="N8" s="41"/>
      <c r="O8" s="41"/>
      <c r="P8" s="12">
        <f t="shared" si="0"/>
        <v>0</v>
      </c>
      <c r="Q8" s="13">
        <f t="shared" si="1"/>
        <v>90.91</v>
      </c>
    </row>
    <row r="9" spans="1:17" ht="19.5" thickBot="1" x14ac:dyDescent="0.35">
      <c r="A9" s="16">
        <v>7</v>
      </c>
      <c r="B9" s="68" t="s">
        <v>201</v>
      </c>
      <c r="C9" s="17">
        <v>90.66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12">
        <f t="shared" si="0"/>
        <v>0</v>
      </c>
      <c r="Q9" s="13">
        <f t="shared" si="1"/>
        <v>90.66</v>
      </c>
    </row>
    <row r="10" spans="1:17" ht="19.5" thickBot="1" x14ac:dyDescent="0.35">
      <c r="A10" s="16">
        <v>8</v>
      </c>
      <c r="B10" s="68" t="s">
        <v>204</v>
      </c>
      <c r="C10" s="17">
        <v>90.5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2">
        <f t="shared" si="0"/>
        <v>0</v>
      </c>
      <c r="Q10" s="13">
        <f t="shared" si="1"/>
        <v>90.5</v>
      </c>
    </row>
    <row r="11" spans="1:17" ht="19.5" thickBot="1" x14ac:dyDescent="0.35">
      <c r="A11" s="16">
        <v>9</v>
      </c>
      <c r="B11" s="68" t="s">
        <v>207</v>
      </c>
      <c r="C11" s="19">
        <v>86.58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2">
        <f t="shared" si="0"/>
        <v>0</v>
      </c>
      <c r="Q11" s="13">
        <f t="shared" si="1"/>
        <v>86.58</v>
      </c>
    </row>
    <row r="12" spans="1:17" ht="19.5" thickBot="1" x14ac:dyDescent="0.35">
      <c r="A12" s="16">
        <v>10</v>
      </c>
      <c r="B12" s="59" t="s">
        <v>179</v>
      </c>
      <c r="C12" s="17">
        <v>86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2">
        <f t="shared" si="0"/>
        <v>0</v>
      </c>
      <c r="Q12" s="13">
        <f t="shared" si="1"/>
        <v>86</v>
      </c>
    </row>
    <row r="13" spans="1:17" ht="19.5" thickBot="1" x14ac:dyDescent="0.35">
      <c r="A13" s="16">
        <v>11</v>
      </c>
      <c r="B13" s="59" t="s">
        <v>186</v>
      </c>
      <c r="C13" s="17">
        <v>86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2">
        <f t="shared" si="0"/>
        <v>0</v>
      </c>
      <c r="Q13" s="13">
        <f t="shared" si="1"/>
        <v>86</v>
      </c>
    </row>
    <row r="14" spans="1:17" ht="19.5" thickBot="1" x14ac:dyDescent="0.35">
      <c r="A14" s="16">
        <v>12</v>
      </c>
      <c r="B14" s="59" t="s">
        <v>183</v>
      </c>
      <c r="C14" s="17">
        <v>82.08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2">
        <f t="shared" si="0"/>
        <v>0</v>
      </c>
      <c r="Q14" s="13">
        <f t="shared" si="1"/>
        <v>82.08</v>
      </c>
    </row>
    <row r="15" spans="1:17" ht="19.5" thickBot="1" x14ac:dyDescent="0.35">
      <c r="A15" s="16">
        <v>13</v>
      </c>
      <c r="B15" s="59" t="s">
        <v>178</v>
      </c>
      <c r="C15" s="17">
        <v>81.66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2">
        <f t="shared" si="0"/>
        <v>0</v>
      </c>
      <c r="Q15" s="13">
        <f t="shared" si="1"/>
        <v>81.66</v>
      </c>
    </row>
    <row r="16" spans="1:17" ht="19.5" thickBot="1" x14ac:dyDescent="0.35">
      <c r="A16" s="16">
        <v>14</v>
      </c>
      <c r="B16" s="68" t="s">
        <v>210</v>
      </c>
      <c r="C16" s="21">
        <v>81.33</v>
      </c>
      <c r="D16" s="11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3">
        <f t="shared" si="0"/>
        <v>0</v>
      </c>
      <c r="Q16" s="24">
        <f t="shared" si="1"/>
        <v>81.33</v>
      </c>
    </row>
    <row r="17" spans="1:29" ht="19.5" thickBot="1" x14ac:dyDescent="0.35">
      <c r="A17" s="16">
        <v>15</v>
      </c>
      <c r="B17" s="59" t="s">
        <v>188</v>
      </c>
      <c r="C17" s="17">
        <v>80.8</v>
      </c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2">
        <f t="shared" si="0"/>
        <v>0</v>
      </c>
      <c r="Q17" s="13">
        <f t="shared" si="1"/>
        <v>80.8</v>
      </c>
    </row>
    <row r="18" spans="1:29" s="25" customFormat="1" ht="19.5" thickBot="1" x14ac:dyDescent="0.35">
      <c r="A18" s="20">
        <v>16</v>
      </c>
      <c r="B18" s="68" t="s">
        <v>211</v>
      </c>
      <c r="C18" s="17">
        <v>77.83</v>
      </c>
      <c r="D18" s="11"/>
      <c r="E18" s="11"/>
      <c r="F18" s="11"/>
      <c r="G18" s="11"/>
      <c r="H18" s="11"/>
      <c r="I18" s="11"/>
      <c r="J18" s="11"/>
      <c r="K18" s="11"/>
      <c r="L18" s="26"/>
      <c r="M18" s="26"/>
      <c r="N18" s="11"/>
      <c r="O18" s="11"/>
      <c r="P18" s="12">
        <f t="shared" si="0"/>
        <v>0</v>
      </c>
      <c r="Q18" s="13">
        <f t="shared" si="1"/>
        <v>77.83</v>
      </c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s="25" customFormat="1" ht="19.5" thickBot="1" x14ac:dyDescent="0.35">
      <c r="A19" s="20">
        <v>17</v>
      </c>
      <c r="B19" s="68" t="s">
        <v>200</v>
      </c>
      <c r="C19" s="21">
        <v>77.459999999999994</v>
      </c>
      <c r="D19" s="11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3">
        <f t="shared" si="0"/>
        <v>0</v>
      </c>
      <c r="Q19" s="24">
        <f t="shared" si="1"/>
        <v>77.459999999999994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s="25" customFormat="1" ht="19.5" thickBot="1" x14ac:dyDescent="0.35">
      <c r="A20" s="20">
        <v>18</v>
      </c>
      <c r="B20" s="34" t="s">
        <v>194</v>
      </c>
      <c r="C20" s="17">
        <v>72.33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2">
        <f t="shared" si="0"/>
        <v>0</v>
      </c>
      <c r="Q20" s="13">
        <f t="shared" si="1"/>
        <v>72.33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s="25" customFormat="1" ht="20.25" customHeight="1" thickBot="1" x14ac:dyDescent="0.35">
      <c r="A21" s="20">
        <v>19</v>
      </c>
      <c r="B21" s="40" t="s">
        <v>203</v>
      </c>
      <c r="C21" s="21">
        <v>72</v>
      </c>
      <c r="D21" s="11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3">
        <f t="shared" si="0"/>
        <v>0</v>
      </c>
      <c r="Q21" s="24">
        <f t="shared" si="1"/>
        <v>72</v>
      </c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s="25" customFormat="1" ht="19.5" thickBot="1" x14ac:dyDescent="0.35">
      <c r="A22" s="20">
        <v>20</v>
      </c>
      <c r="B22" s="34" t="s">
        <v>191</v>
      </c>
      <c r="C22" s="17">
        <v>70.3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2">
        <f t="shared" si="0"/>
        <v>0</v>
      </c>
      <c r="Q22" s="13">
        <f t="shared" si="1"/>
        <v>70.3</v>
      </c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ht="19.5" thickBot="1" x14ac:dyDescent="0.35">
      <c r="A23" s="20">
        <v>21</v>
      </c>
      <c r="B23" s="34" t="s">
        <v>185</v>
      </c>
      <c r="C23" s="17">
        <v>70.16</v>
      </c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12">
        <f t="shared" si="0"/>
        <v>0</v>
      </c>
      <c r="Q23" s="13">
        <f t="shared" si="1"/>
        <v>70.16</v>
      </c>
    </row>
    <row r="24" spans="1:29" ht="19.5" thickBot="1" x14ac:dyDescent="0.35">
      <c r="A24" s="20">
        <v>22</v>
      </c>
      <c r="B24" s="34" t="s">
        <v>187</v>
      </c>
      <c r="C24" s="17">
        <v>70.16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2">
        <f t="shared" si="0"/>
        <v>0</v>
      </c>
      <c r="Q24" s="13">
        <f t="shared" si="1"/>
        <v>70.16</v>
      </c>
    </row>
    <row r="25" spans="1:29" ht="19.5" thickBot="1" x14ac:dyDescent="0.35">
      <c r="A25" s="20">
        <v>23</v>
      </c>
      <c r="B25" s="34" t="s">
        <v>190</v>
      </c>
      <c r="C25" s="17">
        <v>69.5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2">
        <f t="shared" si="0"/>
        <v>0</v>
      </c>
      <c r="Q25" s="13">
        <f t="shared" si="1"/>
        <v>69.5</v>
      </c>
    </row>
    <row r="26" spans="1:29" ht="19.5" thickBot="1" x14ac:dyDescent="0.35">
      <c r="A26" s="20">
        <v>24</v>
      </c>
      <c r="B26" s="40" t="s">
        <v>206</v>
      </c>
      <c r="C26" s="21">
        <v>66.91</v>
      </c>
      <c r="D26" s="11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3">
        <f t="shared" si="0"/>
        <v>0</v>
      </c>
      <c r="Q26" s="24">
        <f t="shared" si="1"/>
        <v>66.91</v>
      </c>
    </row>
    <row r="27" spans="1:29" ht="19.5" thickBot="1" x14ac:dyDescent="0.35">
      <c r="A27" s="20">
        <v>25</v>
      </c>
      <c r="B27" s="40" t="s">
        <v>199</v>
      </c>
      <c r="C27" s="21">
        <v>65.25</v>
      </c>
      <c r="D27" s="11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3">
        <f t="shared" si="0"/>
        <v>0</v>
      </c>
      <c r="Q27" s="24">
        <f t="shared" si="1"/>
        <v>65.25</v>
      </c>
    </row>
    <row r="28" spans="1:29" ht="19.5" thickBot="1" x14ac:dyDescent="0.35">
      <c r="A28" s="20">
        <v>26</v>
      </c>
      <c r="B28" s="34" t="s">
        <v>181</v>
      </c>
      <c r="C28" s="17">
        <v>65.16</v>
      </c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2">
        <f t="shared" si="0"/>
        <v>0</v>
      </c>
      <c r="Q28" s="13">
        <f t="shared" si="1"/>
        <v>65.16</v>
      </c>
    </row>
    <row r="29" spans="1:29" ht="19.5" thickBot="1" x14ac:dyDescent="0.35">
      <c r="A29" s="20">
        <v>27</v>
      </c>
      <c r="B29" s="40" t="s">
        <v>208</v>
      </c>
      <c r="C29" s="17">
        <v>62.75</v>
      </c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2">
        <f t="shared" si="0"/>
        <v>0</v>
      </c>
      <c r="Q29" s="13">
        <f t="shared" si="1"/>
        <v>62.75</v>
      </c>
    </row>
    <row r="30" spans="1:29" ht="19.5" thickBot="1" x14ac:dyDescent="0.35">
      <c r="A30" s="20">
        <v>28</v>
      </c>
      <c r="B30" s="40" t="s">
        <v>209</v>
      </c>
      <c r="C30" s="17">
        <v>62.58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2">
        <f t="shared" si="0"/>
        <v>0</v>
      </c>
      <c r="Q30" s="13">
        <f t="shared" si="1"/>
        <v>62.58</v>
      </c>
    </row>
    <row r="31" spans="1:29" ht="19.5" thickBot="1" x14ac:dyDescent="0.35">
      <c r="A31" s="20">
        <v>29</v>
      </c>
      <c r="B31" s="34" t="s">
        <v>193</v>
      </c>
      <c r="C31" s="21">
        <v>62.5</v>
      </c>
      <c r="D31" s="11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3">
        <f t="shared" si="0"/>
        <v>0</v>
      </c>
      <c r="Q31" s="24">
        <f t="shared" si="1"/>
        <v>62.5</v>
      </c>
    </row>
    <row r="32" spans="1:29" ht="19.5" thickBot="1" x14ac:dyDescent="0.35">
      <c r="A32" s="20">
        <v>30</v>
      </c>
      <c r="B32" s="34" t="s">
        <v>184</v>
      </c>
      <c r="C32" s="17">
        <v>60.33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2">
        <f t="shared" si="0"/>
        <v>0</v>
      </c>
      <c r="Q32" s="13">
        <f t="shared" si="1"/>
        <v>60.33</v>
      </c>
    </row>
    <row r="33" spans="1:18" ht="19.5" thickBot="1" x14ac:dyDescent="0.35">
      <c r="A33" s="20">
        <v>31</v>
      </c>
      <c r="B33" s="34" t="s">
        <v>189</v>
      </c>
      <c r="C33" s="17">
        <v>60.16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2">
        <f t="shared" si="0"/>
        <v>0</v>
      </c>
      <c r="Q33" s="13">
        <f t="shared" si="1"/>
        <v>60.16</v>
      </c>
    </row>
    <row r="34" spans="1:18" ht="19.5" thickBot="1" x14ac:dyDescent="0.35">
      <c r="A34" s="20">
        <v>32</v>
      </c>
      <c r="B34" s="34" t="s">
        <v>195</v>
      </c>
      <c r="C34" s="21">
        <v>60.16</v>
      </c>
      <c r="D34" s="11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3">
        <f t="shared" si="0"/>
        <v>0</v>
      </c>
      <c r="Q34" s="24">
        <f t="shared" si="1"/>
        <v>60.16</v>
      </c>
    </row>
    <row r="35" spans="1:18" ht="19.5" thickBot="1" x14ac:dyDescent="0.35">
      <c r="A35" s="20">
        <v>33</v>
      </c>
      <c r="B35" s="40" t="s">
        <v>197</v>
      </c>
      <c r="C35" s="21">
        <v>60.16</v>
      </c>
      <c r="D35" s="11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3">
        <f t="shared" si="0"/>
        <v>0</v>
      </c>
      <c r="Q35" s="24">
        <f t="shared" si="1"/>
        <v>60.16</v>
      </c>
    </row>
    <row r="36" spans="1:18" ht="19.5" thickBot="1" x14ac:dyDescent="0.35">
      <c r="A36" s="20">
        <v>34</v>
      </c>
      <c r="B36" s="40" t="s">
        <v>202</v>
      </c>
      <c r="C36" s="17">
        <v>60.16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2">
        <f t="shared" si="0"/>
        <v>0</v>
      </c>
      <c r="Q36" s="13">
        <f t="shared" si="1"/>
        <v>60.16</v>
      </c>
    </row>
    <row r="37" spans="1:18" ht="19.5" thickBot="1" x14ac:dyDescent="0.35">
      <c r="A37" s="39" t="s">
        <v>175</v>
      </c>
      <c r="B37" s="40" t="s">
        <v>205</v>
      </c>
      <c r="C37" s="44">
        <v>60.16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2">
        <f t="shared" si="0"/>
        <v>0</v>
      </c>
      <c r="Q37" s="13">
        <f t="shared" si="1"/>
        <v>60.16</v>
      </c>
    </row>
    <row r="38" spans="1:18" ht="19.5" thickBot="1" x14ac:dyDescent="0.35">
      <c r="A38" s="39" t="s">
        <v>176</v>
      </c>
      <c r="B38" s="43" t="s">
        <v>196</v>
      </c>
      <c r="C38" s="10">
        <v>60</v>
      </c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2">
        <f t="shared" si="0"/>
        <v>0</v>
      </c>
      <c r="Q38" s="13">
        <f t="shared" si="1"/>
        <v>60</v>
      </c>
    </row>
    <row r="39" spans="1:18" ht="21" customHeight="1" thickBot="1" x14ac:dyDescent="0.35">
      <c r="A39" s="39" t="s">
        <v>215</v>
      </c>
      <c r="B39" s="69" t="s">
        <v>216</v>
      </c>
      <c r="C39" s="10">
        <v>60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2">
        <f t="shared" si="0"/>
        <v>0</v>
      </c>
      <c r="Q39" s="13">
        <f t="shared" si="1"/>
        <v>60</v>
      </c>
      <c r="R39" s="2" t="s">
        <v>217</v>
      </c>
    </row>
  </sheetData>
  <sortState xmlns:xlrd2="http://schemas.microsoft.com/office/spreadsheetml/2017/richdata2" ref="B3:R39">
    <sortCondition descending="1" ref="Q3:Q3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11ЕЕ</vt:lpstr>
      <vt:lpstr>21ЕЕ</vt:lpstr>
      <vt:lpstr>31ЕЕ</vt:lpstr>
      <vt:lpstr>41ЕЕ</vt:lpstr>
      <vt:lpstr>11СЕЕ</vt:lpstr>
      <vt:lpstr>21СЕЕ</vt:lpstr>
      <vt:lpstr>11МБЕЕ</vt:lpstr>
      <vt:lpstr>21МБЕЕ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Жарикова Анна</cp:lastModifiedBy>
  <cp:lastPrinted>2017-06-26T13:24:36Z</cp:lastPrinted>
  <dcterms:created xsi:type="dcterms:W3CDTF">1996-10-08T23:32:33Z</dcterms:created>
  <dcterms:modified xsi:type="dcterms:W3CDTF">2023-01-06T11:21:57Z</dcterms:modified>
</cp:coreProperties>
</file>