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1040" windowHeight="8424" activeTab="1"/>
  </bookViews>
  <sheets>
    <sheet name="2022-2026" sheetId="1" r:id="rId1"/>
    <sheet name="план" sheetId="2" r:id="rId2"/>
  </sheets>
  <definedNames>
    <definedName name="_xlnm.Print_Titles" localSheetId="1">'план'!$8:$8</definedName>
    <definedName name="_xlnm.Print_Area" localSheetId="0">'2022-2026'!$A$1:$AC$49</definedName>
  </definedNames>
  <calcPr fullCalcOnLoad="1"/>
</workbook>
</file>

<file path=xl/sharedStrings.xml><?xml version="1.0" encoding="utf-8"?>
<sst xmlns="http://schemas.openxmlformats.org/spreadsheetml/2006/main" count="336" uniqueCount="208">
  <si>
    <t>Лекції</t>
  </si>
  <si>
    <t>Лабораторні</t>
  </si>
  <si>
    <t>Практичні</t>
  </si>
  <si>
    <t>Самостійна работа</t>
  </si>
  <si>
    <t>Курс</t>
  </si>
  <si>
    <t>Теоретичне навчання</t>
  </si>
  <si>
    <t>Канікули</t>
  </si>
  <si>
    <t>Всього</t>
  </si>
  <si>
    <t>Екзамени</t>
  </si>
  <si>
    <t>Кількість годин</t>
  </si>
  <si>
    <t>Аудиторних</t>
  </si>
  <si>
    <t>Загальний обсяг</t>
  </si>
  <si>
    <t>у тому числі</t>
  </si>
  <si>
    <t>Семестри</t>
  </si>
  <si>
    <t>Кількість тижнів в семестрі</t>
  </si>
  <si>
    <t>Загальна кількість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</si>
  <si>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</si>
  <si>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</si>
  <si>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</si>
  <si>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</si>
  <si>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V. ПЛАН НАВЧАЛЬНОГО ПРОЦЕСУ</t>
  </si>
  <si>
    <t>Термін навчання</t>
  </si>
  <si>
    <t>Кваліфікація</t>
  </si>
  <si>
    <t>Вересень</t>
  </si>
  <si>
    <t>Жовтень</t>
  </si>
  <si>
    <t>Листопад</t>
  </si>
  <si>
    <t>Грудень</t>
  </si>
  <si>
    <t>Січень</t>
  </si>
  <si>
    <t>Лютий</t>
  </si>
  <si>
    <t>Е</t>
  </si>
  <si>
    <t>К</t>
  </si>
  <si>
    <t>ВП</t>
  </si>
  <si>
    <t>ДА</t>
  </si>
  <si>
    <t>Березень</t>
  </si>
  <si>
    <t>Квітень</t>
  </si>
  <si>
    <t>Травень</t>
  </si>
  <si>
    <t>Червень</t>
  </si>
  <si>
    <t>Серпень</t>
  </si>
  <si>
    <t>- теоретичне навчання</t>
  </si>
  <si>
    <t>НП</t>
  </si>
  <si>
    <t>- навчальна практика</t>
  </si>
  <si>
    <t>- виробнича практика</t>
  </si>
  <si>
    <t>- екзаменаційна сесія</t>
  </si>
  <si>
    <t>Державна атестація</t>
  </si>
  <si>
    <t xml:space="preserve">                                                                                                     (шифр і назва галузі)</t>
  </si>
  <si>
    <t>І. Графік навчального процесу.</t>
  </si>
  <si>
    <t>І</t>
  </si>
  <si>
    <t>ІІ</t>
  </si>
  <si>
    <t>ІІІ</t>
  </si>
  <si>
    <t>ІV</t>
  </si>
  <si>
    <t>Позначення:</t>
  </si>
  <si>
    <t xml:space="preserve">                   Н А В Ч А Л Ь Н И Й  П Л АН</t>
  </si>
  <si>
    <t>Практика</t>
  </si>
  <si>
    <t>Семестр</t>
  </si>
  <si>
    <t>Тижні</t>
  </si>
  <si>
    <t>Навчальна</t>
  </si>
  <si>
    <t>Разом</t>
  </si>
  <si>
    <t>Екзаменаційна сесія</t>
  </si>
  <si>
    <t>Назва практики</t>
  </si>
  <si>
    <t xml:space="preserve">                                                                                                (денна, заочна, екстернат)</t>
  </si>
  <si>
    <t>Економіка підприємства</t>
  </si>
  <si>
    <t>Е/Р</t>
  </si>
  <si>
    <t>Українська мова (за професійним спрямуванням)</t>
  </si>
  <si>
    <t>Розподіл за семестрами</t>
  </si>
  <si>
    <t>Разом за варіативною частиною підготовки</t>
  </si>
  <si>
    <t>Всього за навчальним планом</t>
  </si>
  <si>
    <t>№</t>
  </si>
  <si>
    <t>Курсові роботи</t>
  </si>
  <si>
    <t>Рівень вищої освіти</t>
  </si>
  <si>
    <t>перший (бакалаврський)</t>
  </si>
  <si>
    <r>
      <t>підготовки ___</t>
    </r>
    <r>
      <rPr>
        <u val="single"/>
        <sz val="10"/>
        <rFont val="Times New Roman"/>
        <family val="1"/>
      </rPr>
      <t>перший (бакалаврський) рівень вищої освіти</t>
    </r>
    <r>
      <rPr>
        <b/>
        <sz val="10"/>
        <rFont val="Times New Roman"/>
        <family val="1"/>
      </rPr>
      <t>_______________________________________________________________________________________</t>
    </r>
  </si>
  <si>
    <t xml:space="preserve">                                                                                           (назва рвіня вищої освіти)</t>
  </si>
  <si>
    <r>
      <t>галузь знань___</t>
    </r>
    <r>
      <rPr>
        <u val="single"/>
        <sz val="10"/>
        <rFont val="Times New Roman"/>
        <family val="1"/>
      </rPr>
      <t>07 “Управління та адміністрування”</t>
    </r>
    <r>
      <rPr>
        <b/>
        <sz val="10"/>
        <rFont val="Times New Roman"/>
        <family val="1"/>
      </rPr>
      <t>____________________________________________________________________________________________</t>
    </r>
    <r>
      <rPr>
        <sz val="10"/>
        <rFont val="Times New Roman"/>
        <family val="1"/>
      </rPr>
      <t>_</t>
    </r>
  </si>
  <si>
    <r>
      <t>Форма навчання ___</t>
    </r>
    <r>
      <rPr>
        <u val="single"/>
        <sz val="10"/>
        <rFont val="Times New Roman"/>
        <family val="1"/>
      </rPr>
      <t>денна</t>
    </r>
    <r>
      <rPr>
        <b/>
        <sz val="10"/>
        <rFont val="Times New Roman"/>
        <family val="1"/>
      </rPr>
      <t>___________________________________________________________________________________________________________________</t>
    </r>
  </si>
  <si>
    <t xml:space="preserve">II. ЗВЕДЕНІ ДАНІ ПРО БЮДЖЕТ ЧАСУ, тижні                          </t>
  </si>
  <si>
    <t>ІІІ. ПРАКТИКА</t>
  </si>
  <si>
    <t>IV. ДЕРЖАВНА АТЕСТАЦІЯ</t>
  </si>
  <si>
    <t>Липень</t>
  </si>
  <si>
    <t>Підготовка до державного екзамену</t>
  </si>
  <si>
    <t>НАВЧАЛЬНИЙ ПЛАН</t>
  </si>
  <si>
    <t>Виробнича</t>
  </si>
  <si>
    <t>Управлінський облік</t>
  </si>
  <si>
    <t>Підготовка до атестації здобувачів вищої освіти</t>
  </si>
  <si>
    <t>Атестацяї здобувачів вищої освіти</t>
  </si>
  <si>
    <t xml:space="preserve">                                                                       (підпис)                     (прізвище та ініціали)</t>
  </si>
  <si>
    <t>1. ЦИКЛ ЗАГАЛЬНОЇ ПІДГОТОВКИ</t>
  </si>
  <si>
    <t>2. ЦИКЛ ПРОФЕСІЙНОЇ ПІДГОТОВКИ</t>
  </si>
  <si>
    <t>3. ДИСЦИПЛІНИ ЗА ВИБОРОМ СТУДЕНТА</t>
  </si>
  <si>
    <t>ВСЬОГО ЗА ЦИКЛОМ ЗАГАЛЬНОЇ ПІДГОТОВКИ</t>
  </si>
  <si>
    <t>ВСЬОГО ЗА ЦИКЛОМ ПРОФЕСІЙНОЇ ПІДГОТОВКИ</t>
  </si>
  <si>
    <t>ВСЬОГО ЗА ВИБОРОМ СТУДЕНТА</t>
  </si>
  <si>
    <t>Філософія</t>
  </si>
  <si>
    <t>Статистика</t>
  </si>
  <si>
    <t>Діджиталізація бізнес-процесів</t>
  </si>
  <si>
    <t>Аудит</t>
  </si>
  <si>
    <t>(ID в ЄДБО / назва)</t>
  </si>
  <si>
    <t>ПДА</t>
  </si>
  <si>
    <t>- канікули</t>
  </si>
  <si>
    <t>Д</t>
  </si>
  <si>
    <t>- дипломування</t>
  </si>
  <si>
    <t>Р</t>
  </si>
  <si>
    <t>- підвищення рейтингу</t>
  </si>
  <si>
    <t>ПП</t>
  </si>
  <si>
    <t>- переддипломна практика</t>
  </si>
  <si>
    <t>3 роки 10 місяців</t>
  </si>
  <si>
    <t>Іноземна мова за професійним спрямуванням</t>
  </si>
  <si>
    <t>Публічне адміністрування</t>
  </si>
  <si>
    <t xml:space="preserve">                                                                                                      (шифр і назва  спеціальності)</t>
  </si>
  <si>
    <t>ТАВРІЙСЬКИЙ ДЕРЖАВНИЙ АГРОТЕХНОЛОГІЧНИЙ УНІВЕРСИТЕТ ІМЕНІ ДМИТРА МОТОРНОГО</t>
  </si>
  <si>
    <t>МІНІСТЕРСТВО ОСВІТИ І НАУКИ УКРАЇНИ</t>
  </si>
  <si>
    <t>навчальні та виробничі практики</t>
  </si>
  <si>
    <t>*</t>
  </si>
  <si>
    <t>1-18</t>
  </si>
  <si>
    <t>ПК</t>
  </si>
  <si>
    <t>- підсумковий контроль</t>
  </si>
  <si>
    <t>- підготовка до атестації ЗВО</t>
  </si>
  <si>
    <t>- атестація ЗВО</t>
  </si>
  <si>
    <t>СР</t>
  </si>
  <si>
    <t>- самостійна робота</t>
  </si>
  <si>
    <t>4.  ІНШІ СКЛАДОВІ ОСВІТНЬОГО ПРОЦЕСУ</t>
  </si>
  <si>
    <t>Звітність підприємств</t>
  </si>
  <si>
    <t>Розглянуто і затверджено</t>
  </si>
  <si>
    <t>на засіданні Вченої ради ТДАТУ</t>
  </si>
  <si>
    <t>протокол №  від __.__.2022р.</t>
  </si>
  <si>
    <t>Голова вченої ради, ректор ТДАТУ</t>
  </si>
  <si>
    <t xml:space="preserve"> ______________ д.т.н., проф. С. В. Кюрчев</t>
  </si>
  <si>
    <t>ПК1</t>
  </si>
  <si>
    <t>ПК2</t>
  </si>
  <si>
    <t>Форма атестації здобувачів вищої освіти</t>
  </si>
  <si>
    <t>Атестаційний кваліфікаційний екзамен</t>
  </si>
  <si>
    <t>Макроекономіка</t>
  </si>
  <si>
    <t>Соціальна психологія</t>
  </si>
  <si>
    <t>1.1. Обов'язкові освітні компоненти</t>
  </si>
  <si>
    <t>Назва освітньої компоненти</t>
  </si>
  <si>
    <t>Кількість кредитів ЄCTS</t>
  </si>
  <si>
    <t>Розподіл кредитів ЄCTS на тиждень за курсами і семестрами</t>
  </si>
  <si>
    <t xml:space="preserve">2.1. Обов'язкові освітні компоненти </t>
  </si>
  <si>
    <t>2.2.  Практики</t>
  </si>
  <si>
    <t xml:space="preserve">* Закордонна ознайомча практика за вибором </t>
  </si>
  <si>
    <t>ВСЬОГО  ЗА ЦИКЛОМ</t>
  </si>
  <si>
    <t>Разом за обовязковою частиною підготовки</t>
  </si>
  <si>
    <t>Кількість кредитів за семестр</t>
  </si>
  <si>
    <t xml:space="preserve">                                                                      (підпис)               (прізвище та ініціали)</t>
  </si>
  <si>
    <t xml:space="preserve">Фізичне виховання </t>
  </si>
  <si>
    <t>1-4</t>
  </si>
  <si>
    <t>Теорія бухгалтерського обліку</t>
  </si>
  <si>
    <t>Диф. заліки або заліки</t>
  </si>
  <si>
    <t>Фінанси підприємств</t>
  </si>
  <si>
    <t>Фінансовий аналіз</t>
  </si>
  <si>
    <t>Соціальне страхування</t>
  </si>
  <si>
    <t>Місцеві фінанси</t>
  </si>
  <si>
    <t>Казначейська справа</t>
  </si>
  <si>
    <t>Гроші і кредит</t>
  </si>
  <si>
    <r>
      <t>Освітня програма</t>
    </r>
    <r>
      <rPr>
        <sz val="10"/>
        <rFont val="Times New Roman"/>
        <family val="1"/>
      </rPr>
      <t>_______</t>
    </r>
    <r>
      <rPr>
        <u val="single"/>
        <sz val="10"/>
        <rFont val="Times New Roman"/>
        <family val="1"/>
      </rPr>
      <t>22600 Фінанси, банківська справа та страхування</t>
    </r>
    <r>
      <rPr>
        <sz val="10"/>
        <rFont val="Times New Roman"/>
        <family val="1"/>
      </rPr>
      <t>_________________________________________________________________________________</t>
    </r>
  </si>
  <si>
    <r>
      <t>спеціальність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>072 “Фінанси, банківська справа та страхування”</t>
    </r>
    <r>
      <rPr>
        <sz val="10"/>
        <rFont val="Times New Roman"/>
        <family val="1"/>
      </rPr>
      <t>___________________________________________________________________________________________________________</t>
    </r>
  </si>
  <si>
    <t>МП</t>
  </si>
  <si>
    <t xml:space="preserve">Фінансовий облік </t>
  </si>
  <si>
    <t>Інформаційні системи та технології у фінансах</t>
  </si>
  <si>
    <t>Фінанси бюджетних установ</t>
  </si>
  <si>
    <t>Навчальна практика: Фінанси бюджетних установ</t>
  </si>
  <si>
    <t xml:space="preserve">МКР  Фінанси бюджетних установ </t>
  </si>
  <si>
    <t>Банківська справа</t>
  </si>
  <si>
    <t>Міжнародні фінанси</t>
  </si>
  <si>
    <t>Страхова справа</t>
  </si>
  <si>
    <t>МКР  Діяльність на ринку фінансових послуг</t>
  </si>
  <si>
    <t>Виробнича практика: Діяльність на ринку фінансових послуг</t>
  </si>
  <si>
    <t>Фінанси І</t>
  </si>
  <si>
    <t>Фінанси ІІ</t>
  </si>
  <si>
    <t>Фінансова діяльність суб'єктів підприємництва</t>
  </si>
  <si>
    <t xml:space="preserve">бакалавр з фінансів, банківської справи та страхування </t>
  </si>
  <si>
    <t>на 2022-2026 роки</t>
  </si>
  <si>
    <t>Історія обліку, аналізу та аудиту</t>
  </si>
  <si>
    <t>Правознавство</t>
  </si>
  <si>
    <t>Фінанси домогосподарств</t>
  </si>
  <si>
    <t>Оціночна діяльність</t>
  </si>
  <si>
    <t>Податкова система І</t>
  </si>
  <si>
    <t>Податкова система ІІ</t>
  </si>
  <si>
    <t>Економіко-математичні методи і моделі</t>
  </si>
  <si>
    <t xml:space="preserve">Фінансовий ринок </t>
  </si>
  <si>
    <t>вк 1</t>
  </si>
  <si>
    <t>вк 2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</si>
  <si>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</si>
  <si>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</si>
  <si>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</si>
  <si>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</si>
  <si>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</si>
  <si>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</si>
  <si>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</si>
  <si>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</si>
  <si>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</si>
  <si>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r>
      <t>Гарант освітньої програми</t>
    </r>
    <r>
      <rPr>
        <sz val="12"/>
        <rFont val="Times New Roman"/>
        <family val="1"/>
      </rPr>
      <t xml:space="preserve">  __________________     ___</t>
    </r>
    <r>
      <rPr>
        <u val="single"/>
        <sz val="12"/>
        <rFont val="Times New Roman"/>
        <family val="1"/>
      </rPr>
      <t xml:space="preserve"> Сергій КОСТОРНОЙ</t>
    </r>
    <r>
      <rPr>
        <sz val="12"/>
        <rFont val="Times New Roman"/>
        <family val="1"/>
      </rPr>
      <t>_____</t>
    </r>
  </si>
  <si>
    <r>
      <t xml:space="preserve">Декан факультету               </t>
    </r>
    <r>
      <rPr>
        <sz val="12"/>
        <rFont val="Times New Roman"/>
        <family val="1"/>
      </rPr>
      <t xml:space="preserve"> ___________________     ___</t>
    </r>
    <r>
      <rPr>
        <u val="single"/>
        <sz val="12"/>
        <rFont val="Times New Roman"/>
        <family val="1"/>
      </rPr>
      <t>Ганна ОРТІНА.</t>
    </r>
    <r>
      <rPr>
        <sz val="12"/>
        <rFont val="Times New Roman"/>
        <family val="1"/>
      </rPr>
      <t>_________</t>
    </r>
  </si>
  <si>
    <t xml:space="preserve"> “_____”_______________ 2022 р. </t>
  </si>
  <si>
    <t>МКР  Фінанси суб'єктів  господарювання реального сектору економіки</t>
  </si>
  <si>
    <t>Навчальна практика: Фінанси суб'єктів  господарювання реального сектору економіки</t>
  </si>
  <si>
    <t>Бюджетна система</t>
  </si>
  <si>
    <t>Навчальна практика: Вступ до фаху</t>
  </si>
  <si>
    <t>ВК 1  математичного спрямування Теорія ймовірностей та математична статистика</t>
  </si>
  <si>
    <t>ВК 2  культурологічного спрямування Мистецтво ведення переговорів</t>
  </si>
  <si>
    <t>ВК 3 професійного управління Менеджмент</t>
  </si>
  <si>
    <t>ВК 4 правового спрямування Трудове право</t>
  </si>
  <si>
    <t>ВК 5 суспільнополітичного спрямування Соціологія</t>
  </si>
  <si>
    <t>ВК 6 професійного спрямування Фінанси бюджетних установ</t>
  </si>
  <si>
    <t>ВК 7 з поглибленого вивчення ін.мови   Іноземна мова</t>
  </si>
  <si>
    <t>ВК 8  з основ маркетингу Цифровий маркетинг</t>
  </si>
  <si>
    <t>ВК 9  з поглибленого вивчення ін.мови   Іноземна мова</t>
  </si>
  <si>
    <t>ВК 10  з основ маркетингу Маркетингове ціноутворення</t>
  </si>
  <si>
    <t>ВК 11 з розвитку регіональної економіки та бізнес-консультування Міжнародний туризм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</si>
</sst>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&quot;-й курс&quot;"/>
    <numFmt numFmtId="191" formatCode="[$-FC19]d\ mmmm\ yyyy\ &quot;г.&quot;"/>
    <numFmt numFmtId="192" formatCode="000000"/>
    <numFmt numFmtId="193" formatCode="0.0"/>
    <numFmt numFmtId="194" formatCode="[$-FC19]d\ mmmm\ yyyy\ \г\.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&quot;р.&quot;_-;\-* #,##0.000&quot;р.&quot;_-;_-* &quot;-&quot;??&quot;р.&quot;_-;_-@_-"/>
    <numFmt numFmtId="200" formatCode="_-* #,##0.0&quot;р.&quot;_-;\-* #,##0.0&quot;р.&quot;_-;_-* &quot;-&quot;??&quot;р.&quot;_-;_-@_-"/>
    <numFmt numFmtId="201" formatCode="_-* #,##0.000_р_._-;\-* #,##0.000_р_._-;_-* &quot;-&quot;??_р_._-;_-@_-"/>
    <numFmt numFmtId="202" formatCode="0.000"/>
    <numFmt numFmtId="203" formatCode="0.0000"/>
    <numFmt numFmtId="204" formatCode="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textRotation="90"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193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4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55" applyFont="1" applyFill="1" applyBorder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vertical="center"/>
      <protection/>
    </xf>
    <xf numFmtId="1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left" wrapText="1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top" wrapText="1"/>
    </xf>
    <xf numFmtId="1" fontId="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3" applyFont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" fontId="5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30" xfId="0" applyNumberFormat="1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5" fillId="0" borderId="0" xfId="55" applyFont="1" applyFill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0" xfId="53" applyFont="1" applyAlignment="1">
      <alignment horizontal="left"/>
      <protection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37" borderId="22" xfId="0" applyFont="1" applyFill="1" applyBorder="1" applyAlignment="1">
      <alignment horizontal="left" vertical="center"/>
    </xf>
    <xf numFmtId="0" fontId="6" fillId="37" borderId="42" xfId="0" applyFont="1" applyFill="1" applyBorder="1" applyAlignment="1">
      <alignment horizontal="left" vertical="center"/>
    </xf>
    <xf numFmtId="0" fontId="6" fillId="37" borderId="4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37" borderId="22" xfId="55" applyFont="1" applyFill="1" applyBorder="1" applyAlignment="1">
      <alignment horizontal="center" vertical="center"/>
      <protection/>
    </xf>
    <xf numFmtId="0" fontId="6" fillId="37" borderId="42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left" vertical="center"/>
      <protection/>
    </xf>
    <xf numFmtId="0" fontId="4" fillId="33" borderId="42" xfId="55" applyFont="1" applyFill="1" applyBorder="1" applyAlignment="1">
      <alignment horizontal="left" vertical="center"/>
      <protection/>
    </xf>
    <xf numFmtId="0" fontId="13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авчальний план_О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6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7" name="Line 33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8" name="Line 3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9" name="Line 35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0" name="Line 3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1" name="Line 37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" name="Line 40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6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7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8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9" name="Line 21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0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1" name="Line 23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3" name="Line 25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4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6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8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9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1" name="Line 21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3" name="Line 23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5" name="Line 25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6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7" name="Line 27"/>
        <xdr:cNvSpPr>
          <a:spLocks/>
        </xdr:cNvSpPr>
      </xdr:nvSpPr>
      <xdr:spPr>
        <a:xfrm flipV="1">
          <a:off x="326707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8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9" name="Line 2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0" name="Line 4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1" name="Line 6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2" name="Line 8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3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4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1" name="Line 2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2" name="Line 4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3" name="Line 6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4" name="Line 8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0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1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2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3" name="Line 2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4" name="Line 4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5" name="Line 6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6" name="Line 8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0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1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2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3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4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5" name="Line 2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6" name="Line 4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7" name="Line 6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8" name="Line 8"/>
        <xdr:cNvSpPr>
          <a:spLocks/>
        </xdr:cNvSpPr>
      </xdr:nvSpPr>
      <xdr:spPr>
        <a:xfrm flipV="1">
          <a:off x="9144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9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0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1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2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3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4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5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6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7" name="Line 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8" name="Line 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9" name="Line 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0" name="Line 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1" name="Line 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2" name="Line 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3" name="Line 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4" name="Line 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5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6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7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9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0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1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2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3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4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5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6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7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8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9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0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1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2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3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4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5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6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7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8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9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0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1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2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33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34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35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36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7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8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9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0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41" name="Line 3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42" name="Line 3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43" name="Line 3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44" name="Line 40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5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6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7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8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49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0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1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2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3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4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5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6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7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8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59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60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61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2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63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4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65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6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67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8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69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0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71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2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73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4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75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6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77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8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79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0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81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2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83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4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85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6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87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8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89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0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91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2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93" name="Line 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4" name="Line 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95" name="Line 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6" name="Line 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97" name="Line 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8" name="Line 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99" name="Line 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0" name="Line 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01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2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03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4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05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6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07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8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09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0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11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2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13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4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15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6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17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8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19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0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21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2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23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4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5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6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7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8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29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0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1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2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3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4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5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6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7" name="Line 3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8" name="Line 3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39" name="Line 3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0" name="Line 40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1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2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3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4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5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6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7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8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9" name="Line 2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0" name="Line 4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1" name="Line 6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2" name="Line 8"/>
        <xdr:cNvSpPr>
          <a:spLocks/>
        </xdr:cNvSpPr>
      </xdr:nvSpPr>
      <xdr:spPr>
        <a:xfrm flipV="1">
          <a:off x="9144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53" name="Line 22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54" name="Line 24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55" name="Line 26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56" name="Line 28"/>
        <xdr:cNvSpPr>
          <a:spLocks/>
        </xdr:cNvSpPr>
      </xdr:nvSpPr>
      <xdr:spPr>
        <a:xfrm flipV="1">
          <a:off x="9144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57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8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59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0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61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2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63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4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65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6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67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8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69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0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71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2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73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4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75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6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77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8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79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0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81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2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83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4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85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6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87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8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89" name="Line 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90" name="Line 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91" name="Line 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92" name="Line 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93" name="Line 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94" name="Line 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95" name="Line 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96" name="Line 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97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98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299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0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01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2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03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4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05" name="Line 3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6" name="Line 3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07" name="Line 3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8" name="Line 3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09" name="Line 3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0" name="Line 3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11" name="Line 39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2" name="Line 40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13" name="Line 21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4" name="Line 22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15" name="Line 23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6" name="Line 24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17" name="Line 25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8" name="Line 26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319" name="Line 27"/>
        <xdr:cNvSpPr>
          <a:spLocks/>
        </xdr:cNvSpPr>
      </xdr:nvSpPr>
      <xdr:spPr>
        <a:xfrm flipV="1">
          <a:off x="3267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0" name="Line 28"/>
        <xdr:cNvSpPr>
          <a:spLocks/>
        </xdr:cNvSpPr>
      </xdr:nvSpPr>
      <xdr:spPr>
        <a:xfrm flipV="1">
          <a:off x="91440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21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22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23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24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25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6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27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8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29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0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31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2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33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34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35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36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37" name="Line 3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8" name="Line 3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39" name="Line 3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0" name="Line 3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41" name="Line 3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2" name="Line 3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43" name="Line 39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4" name="Line 40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45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46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47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48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49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0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1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2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3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4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5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6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57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58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59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60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1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2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3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4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5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6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7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8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9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0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1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2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73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4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75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6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77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8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79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0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1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2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3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4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85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6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87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8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89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0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91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2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93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94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95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96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97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8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399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0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01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2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03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4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5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6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7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8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09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0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11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2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13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4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15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6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17" name="Line 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8" name="Line 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19" name="Line 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0" name="Line 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21" name="Line 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2" name="Line 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23" name="Line 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4" name="Line 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2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2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2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3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33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4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35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6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37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8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39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0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4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4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4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4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49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50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51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52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53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54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55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56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57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58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59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60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61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62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63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64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65" name="Line 3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66" name="Line 3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67" name="Line 3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68" name="Line 3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69" name="Line 3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70" name="Line 3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71" name="Line 39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72" name="Line 40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73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74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75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76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77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78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79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80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81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82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83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84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85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86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87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88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89" name="Line 21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90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91" name="Line 23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92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93" name="Line 25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94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95" name="Line 27"/>
        <xdr:cNvSpPr>
          <a:spLocks/>
        </xdr:cNvSpPr>
      </xdr:nvSpPr>
      <xdr:spPr>
        <a:xfrm flipV="1">
          <a:off x="32670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96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97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98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99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00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0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0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0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0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09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10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11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12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13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4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15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6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17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8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19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0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1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2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3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4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2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2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2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3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3" name="Line 2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4" name="Line 4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5" name="Line 6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6" name="Line 8"/>
        <xdr:cNvSpPr>
          <a:spLocks/>
        </xdr:cNvSpPr>
      </xdr:nvSpPr>
      <xdr:spPr>
        <a:xfrm flipV="1">
          <a:off x="91440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37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8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39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0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41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2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43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4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45" name="Line 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6" name="Line 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47" name="Line 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8" name="Line 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49" name="Line 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0" name="Line 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51" name="Line 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2" name="Line 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53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4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55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6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57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8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59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0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61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2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63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4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65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6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67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8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69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0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71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2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73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4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575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6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77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78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79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0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81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82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83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84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5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6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7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8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89" name="Line 3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0" name="Line 3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1" name="Line 3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2" name="Line 40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93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94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95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96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7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8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99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00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01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02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03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04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05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06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07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08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09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0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11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2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13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4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15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6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17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8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19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20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21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22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23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24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2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2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2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2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2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3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33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4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35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6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37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8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39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40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41" name="Line 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42" name="Line 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43" name="Line 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44" name="Line 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45" name="Line 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46" name="Line 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47" name="Line 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48" name="Line 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49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50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51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52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53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54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55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56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57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58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59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0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61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2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63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4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6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6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6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7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67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7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73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74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75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76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77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78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79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0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81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82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83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84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5" name="Line 3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6" name="Line 3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7" name="Line 3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8" name="Line 40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89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0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1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2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93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94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95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96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7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8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699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00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1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2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3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4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0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0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0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0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0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1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1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1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13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14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15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16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17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18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19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0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2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2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2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2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29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30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31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32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33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34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35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36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37" name="Line 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38" name="Line 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39" name="Line 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40" name="Line 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41" name="Line 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42" name="Line 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43" name="Line 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44" name="Line 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4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4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4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4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4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5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53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4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55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6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57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8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59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60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6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6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6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6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6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6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76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6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69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0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1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2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73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74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75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76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7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8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79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80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1" name="Line 3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2" name="Line 3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3" name="Line 3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4" name="Line 40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85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86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87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88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9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0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1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2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93" name="Line 2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94" name="Line 4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95" name="Line 6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796" name="Line 8"/>
        <xdr:cNvSpPr>
          <a:spLocks/>
        </xdr:cNvSpPr>
      </xdr:nvSpPr>
      <xdr:spPr>
        <a:xfrm flipV="1">
          <a:off x="9144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7" name="Line 22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8" name="Line 24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99" name="Line 26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00" name="Line 28"/>
        <xdr:cNvSpPr>
          <a:spLocks/>
        </xdr:cNvSpPr>
      </xdr:nvSpPr>
      <xdr:spPr>
        <a:xfrm flipV="1">
          <a:off x="914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0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0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0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0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0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0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0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0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09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0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11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2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13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4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15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6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17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8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19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20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21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22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23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24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25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26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27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28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29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30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31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32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33" name="Line 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34" name="Line 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35" name="Line 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36" name="Line 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37" name="Line 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38" name="Line 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39" name="Line 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0" name="Line 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41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2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43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4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45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6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47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8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49" name="Line 3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50" name="Line 3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51" name="Line 3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52" name="Line 3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53" name="Line 3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54" name="Line 3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55" name="Line 39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56" name="Line 40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57" name="Line 21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58" name="Line 22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59" name="Line 23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60" name="Line 24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61" name="Line 25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62" name="Line 26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863" name="Line 27"/>
        <xdr:cNvSpPr>
          <a:spLocks/>
        </xdr:cNvSpPr>
      </xdr:nvSpPr>
      <xdr:spPr>
        <a:xfrm flipV="1">
          <a:off x="326707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64" name="Line 28"/>
        <xdr:cNvSpPr>
          <a:spLocks/>
        </xdr:cNvSpPr>
      </xdr:nvSpPr>
      <xdr:spPr>
        <a:xfrm flipV="1">
          <a:off x="9144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9"/>
  <sheetViews>
    <sheetView view="pageBreakPreview" zoomScaleSheetLayoutView="100" zoomScalePageLayoutView="0" workbookViewId="0" topLeftCell="A13">
      <selection activeCell="A8" sqref="A8:F8"/>
    </sheetView>
  </sheetViews>
  <sheetFormatPr defaultColWidth="4.625" defaultRowHeight="12.75"/>
  <cols>
    <col min="1" max="1" width="4.50390625" style="24" customWidth="1"/>
    <col min="2" max="2" width="7.50390625" style="24" customWidth="1"/>
    <col min="3" max="3" width="5.375" style="24" customWidth="1"/>
    <col min="4" max="5" width="4.625" style="24" customWidth="1"/>
    <col min="6" max="6" width="4.875" style="24" customWidth="1"/>
    <col min="7" max="7" width="5.625" style="24" customWidth="1"/>
    <col min="8" max="8" width="4.625" style="24" customWidth="1"/>
    <col min="9" max="9" width="5.50390625" style="24" customWidth="1"/>
    <col min="10" max="10" width="4.50390625" style="24" customWidth="1"/>
    <col min="11" max="11" width="4.125" style="24" customWidth="1"/>
    <col min="12" max="12" width="5.375" style="24" customWidth="1"/>
    <col min="13" max="15" width="4.625" style="24" customWidth="1"/>
    <col min="16" max="16" width="5.375" style="24" customWidth="1"/>
    <col min="17" max="20" width="4.625" style="24" customWidth="1"/>
    <col min="21" max="21" width="4.375" style="24" customWidth="1"/>
    <col min="22" max="24" width="4.625" style="24" customWidth="1"/>
    <col min="25" max="25" width="4.00390625" style="24" customWidth="1"/>
    <col min="26" max="27" width="4.625" style="24" customWidth="1"/>
    <col min="28" max="28" width="4.875" style="24" customWidth="1"/>
    <col min="29" max="29" width="3.50390625" style="24" customWidth="1"/>
    <col min="30" max="16384" width="4.625" style="24" customWidth="1"/>
  </cols>
  <sheetData>
    <row r="1" spans="1:28" s="89" customFormat="1" ht="15">
      <c r="A1" s="164" t="s">
        <v>109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s="89" customFormat="1" ht="15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7" s="89" customFormat="1" ht="12.75">
      <c r="A3" s="165" t="s">
        <v>121</v>
      </c>
      <c r="B3" s="165"/>
      <c r="C3" s="165"/>
      <c r="D3" s="165"/>
      <c r="E3" s="165"/>
      <c r="F3" s="165"/>
      <c r="G3" s="127"/>
    </row>
    <row r="4" spans="1:28" s="89" customFormat="1" ht="12.75" customHeight="1">
      <c r="A4" s="165" t="s">
        <v>122</v>
      </c>
      <c r="B4" s="165"/>
      <c r="C4" s="165"/>
      <c r="D4" s="165"/>
      <c r="E4" s="165"/>
      <c r="F4" s="165"/>
      <c r="G4" s="127"/>
      <c r="R4" s="143" t="s">
        <v>68</v>
      </c>
      <c r="S4" s="143"/>
      <c r="T4" s="143"/>
      <c r="U4" s="143"/>
      <c r="V4" s="166" t="s">
        <v>21</v>
      </c>
      <c r="W4" s="166"/>
      <c r="X4" s="167"/>
      <c r="Y4" s="170" t="s">
        <v>22</v>
      </c>
      <c r="Z4" s="171"/>
      <c r="AA4" s="171"/>
      <c r="AB4" s="172"/>
    </row>
    <row r="5" spans="1:38" s="89" customFormat="1" ht="17.25" customHeight="1">
      <c r="A5" s="165" t="s">
        <v>123</v>
      </c>
      <c r="B5" s="165"/>
      <c r="C5" s="165"/>
      <c r="D5" s="165"/>
      <c r="E5" s="165"/>
      <c r="F5" s="165"/>
      <c r="G5" s="128"/>
      <c r="H5" s="23" t="s">
        <v>51</v>
      </c>
      <c r="I5" s="185" t="s">
        <v>79</v>
      </c>
      <c r="J5" s="185"/>
      <c r="K5" s="185"/>
      <c r="L5" s="185"/>
      <c r="M5" s="185"/>
      <c r="N5" s="185"/>
      <c r="O5" s="185"/>
      <c r="P5" s="185"/>
      <c r="Q5" s="23"/>
      <c r="R5" s="143"/>
      <c r="S5" s="143"/>
      <c r="T5" s="143"/>
      <c r="U5" s="143"/>
      <c r="V5" s="168"/>
      <c r="W5" s="168"/>
      <c r="X5" s="169"/>
      <c r="Y5" s="173"/>
      <c r="Z5" s="174"/>
      <c r="AA5" s="174"/>
      <c r="AB5" s="175"/>
      <c r="AC5" s="23"/>
      <c r="AD5" s="23"/>
      <c r="AE5" s="24"/>
      <c r="AF5" s="24"/>
      <c r="AG5" s="24"/>
      <c r="AH5" s="24"/>
      <c r="AI5" s="24"/>
      <c r="AJ5" s="24"/>
      <c r="AK5" s="24"/>
      <c r="AL5" s="24"/>
    </row>
    <row r="6" spans="1:38" s="89" customFormat="1" ht="15.75" customHeight="1">
      <c r="A6" s="165" t="s">
        <v>124</v>
      </c>
      <c r="B6" s="165"/>
      <c r="C6" s="165"/>
      <c r="D6" s="165"/>
      <c r="E6" s="165"/>
      <c r="F6" s="165"/>
      <c r="G6" s="128"/>
      <c r="H6" s="23"/>
      <c r="I6" s="23"/>
      <c r="J6" s="183" t="s">
        <v>170</v>
      </c>
      <c r="K6" s="183"/>
      <c r="L6" s="183"/>
      <c r="M6" s="183"/>
      <c r="N6" s="183"/>
      <c r="O6" s="183"/>
      <c r="P6" s="23"/>
      <c r="Q6" s="23"/>
      <c r="R6" s="142" t="s">
        <v>69</v>
      </c>
      <c r="S6" s="142"/>
      <c r="T6" s="142"/>
      <c r="U6" s="142"/>
      <c r="V6" s="143" t="s">
        <v>104</v>
      </c>
      <c r="W6" s="143"/>
      <c r="X6" s="143"/>
      <c r="Y6" s="144" t="s">
        <v>169</v>
      </c>
      <c r="Z6" s="144"/>
      <c r="AA6" s="144"/>
      <c r="AB6" s="144"/>
      <c r="AE6" s="24"/>
      <c r="AF6" s="24"/>
      <c r="AG6" s="24"/>
      <c r="AH6" s="24"/>
      <c r="AI6" s="24"/>
      <c r="AJ6" s="24"/>
      <c r="AK6" s="24"/>
      <c r="AL6" s="24"/>
    </row>
    <row r="7" spans="1:38" s="89" customFormat="1" ht="12.75">
      <c r="A7" s="165" t="s">
        <v>125</v>
      </c>
      <c r="B7" s="165"/>
      <c r="C7" s="165"/>
      <c r="D7" s="165"/>
      <c r="E7" s="165"/>
      <c r="F7" s="165"/>
      <c r="G7" s="184"/>
      <c r="H7" s="90"/>
      <c r="I7" s="90"/>
      <c r="J7" s="90"/>
      <c r="K7" s="90"/>
      <c r="L7" s="90"/>
      <c r="M7" s="90"/>
      <c r="N7" s="90"/>
      <c r="O7" s="90"/>
      <c r="P7" s="90"/>
      <c r="Q7" s="90"/>
      <c r="R7" s="142"/>
      <c r="S7" s="142"/>
      <c r="T7" s="142"/>
      <c r="U7" s="142"/>
      <c r="V7" s="143"/>
      <c r="W7" s="143"/>
      <c r="X7" s="143"/>
      <c r="Y7" s="144"/>
      <c r="Z7" s="144"/>
      <c r="AA7" s="144"/>
      <c r="AB7" s="144"/>
      <c r="AC7" s="91"/>
      <c r="AD7" s="91"/>
      <c r="AE7" s="24"/>
      <c r="AF7" s="24"/>
      <c r="AG7" s="24"/>
      <c r="AH7" s="24"/>
      <c r="AI7" s="24"/>
      <c r="AJ7" s="24"/>
      <c r="AK7" s="24"/>
      <c r="AL7" s="24"/>
    </row>
    <row r="8" spans="1:38" s="89" customFormat="1" ht="18" customHeight="1">
      <c r="A8" s="165" t="s">
        <v>192</v>
      </c>
      <c r="B8" s="165"/>
      <c r="C8" s="165"/>
      <c r="D8" s="165"/>
      <c r="E8" s="165"/>
      <c r="F8" s="165"/>
      <c r="G8" s="118"/>
      <c r="H8" s="90"/>
      <c r="I8" s="90"/>
      <c r="J8" s="90"/>
      <c r="K8" s="90"/>
      <c r="L8" s="90"/>
      <c r="M8" s="90"/>
      <c r="N8" s="90"/>
      <c r="O8" s="90"/>
      <c r="P8" s="90"/>
      <c r="Q8" s="90"/>
      <c r="R8" s="142"/>
      <c r="S8" s="142"/>
      <c r="T8" s="142"/>
      <c r="U8" s="142"/>
      <c r="V8" s="143"/>
      <c r="W8" s="143"/>
      <c r="X8" s="143"/>
      <c r="Y8" s="144"/>
      <c r="Z8" s="144"/>
      <c r="AA8" s="144"/>
      <c r="AB8" s="144"/>
      <c r="AC8" s="91"/>
      <c r="AD8" s="91"/>
      <c r="AE8" s="24"/>
      <c r="AF8" s="24"/>
      <c r="AG8" s="24"/>
      <c r="AH8" s="24"/>
      <c r="AI8" s="24"/>
      <c r="AJ8" s="24"/>
      <c r="AK8" s="24"/>
      <c r="AL8" s="24"/>
    </row>
    <row r="9" spans="1:38" s="89" customFormat="1" ht="10.5" customHeight="1">
      <c r="A9" s="145" t="s">
        <v>155</v>
      </c>
      <c r="B9" s="145"/>
      <c r="C9" s="145"/>
      <c r="D9" s="145"/>
      <c r="E9" s="145"/>
      <c r="F9" s="145"/>
      <c r="G9" s="145"/>
      <c r="H9" s="90"/>
      <c r="I9" s="90"/>
      <c r="J9" s="90"/>
      <c r="K9" s="90"/>
      <c r="L9" s="90"/>
      <c r="M9" s="90"/>
      <c r="N9" s="90"/>
      <c r="O9" s="90"/>
      <c r="P9" s="90"/>
      <c r="Q9" s="90"/>
      <c r="R9" s="77"/>
      <c r="S9" s="77"/>
      <c r="T9" s="77"/>
      <c r="U9" s="77"/>
      <c r="V9" s="78"/>
      <c r="W9" s="78"/>
      <c r="X9" s="78"/>
      <c r="Y9" s="77"/>
      <c r="Z9" s="77"/>
      <c r="AA9" s="77"/>
      <c r="AB9" s="24"/>
      <c r="AC9" s="91"/>
      <c r="AD9" s="91"/>
      <c r="AE9" s="24"/>
      <c r="AF9" s="24"/>
      <c r="AG9" s="24"/>
      <c r="AH9" s="24"/>
      <c r="AI9" s="24"/>
      <c r="AJ9" s="24"/>
      <c r="AK9" s="24"/>
      <c r="AL9" s="24"/>
    </row>
    <row r="10" spans="1:38" s="89" customFormat="1" ht="6" customHeight="1">
      <c r="A10" s="1"/>
      <c r="B10" s="91"/>
      <c r="C10" s="91"/>
      <c r="D10" s="91"/>
      <c r="E10" s="91"/>
      <c r="F10" s="91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24"/>
      <c r="V10" s="24"/>
      <c r="W10" s="24"/>
      <c r="X10" s="24"/>
      <c r="Y10" s="24"/>
      <c r="Z10" s="24"/>
      <c r="AA10" s="24"/>
      <c r="AB10" s="24"/>
      <c r="AC10" s="91"/>
      <c r="AD10" s="91"/>
      <c r="AE10" s="24"/>
      <c r="AF10" s="24"/>
      <c r="AG10" s="24"/>
      <c r="AH10" s="24"/>
      <c r="AI10" s="24"/>
      <c r="AJ10" s="24"/>
      <c r="AK10" s="24"/>
      <c r="AL10" s="24"/>
    </row>
    <row r="11" spans="1:27" s="89" customFormat="1" ht="13.5" customHeight="1">
      <c r="A11" s="147" t="s">
        <v>70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:27" s="16" customFormat="1" ht="8.25" customHeight="1">
      <c r="A12" s="148" t="s">
        <v>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s="89" customFormat="1" ht="13.5" customHeight="1">
      <c r="A13" s="147" t="s">
        <v>72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:27" s="16" customFormat="1" ht="8.25" customHeight="1">
      <c r="A14" s="148" t="s">
        <v>44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s="89" customFormat="1" ht="13.5" customHeight="1">
      <c r="A15" s="149" t="s">
        <v>154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</row>
    <row r="16" spans="1:27" s="119" customFormat="1" ht="8.25" customHeight="1">
      <c r="A16" s="176" t="s">
        <v>107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</row>
    <row r="17" spans="1:27" s="118" customFormat="1" ht="11.25" customHeight="1">
      <c r="A17" s="149" t="s">
        <v>153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</row>
    <row r="18" spans="1:27" s="16" customFormat="1" ht="11.25" customHeight="1">
      <c r="A18" s="146" t="s">
        <v>95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7" s="118" customFormat="1" ht="11.25" customHeight="1">
      <c r="A19" s="149" t="s">
        <v>73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</row>
    <row r="20" spans="1:27" s="16" customFormat="1" ht="8.25" customHeight="1">
      <c r="A20" s="148" t="s">
        <v>59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8" ht="5.25" customHeight="1">
      <c r="A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.5" thickBot="1">
      <c r="A22" s="25"/>
      <c r="B22" s="186" t="s">
        <v>45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1:28" ht="14.25" thickBot="1" thickTop="1">
      <c r="A23" s="25"/>
      <c r="B23" s="150" t="s">
        <v>4</v>
      </c>
      <c r="C23" s="139" t="s">
        <v>23</v>
      </c>
      <c r="D23" s="140"/>
      <c r="E23" s="140"/>
      <c r="F23" s="140"/>
      <c r="G23" s="141"/>
      <c r="H23" s="155" t="s">
        <v>24</v>
      </c>
      <c r="I23" s="140"/>
      <c r="J23" s="140"/>
      <c r="K23" s="141"/>
      <c r="L23" s="155" t="s">
        <v>25</v>
      </c>
      <c r="M23" s="140"/>
      <c r="N23" s="140"/>
      <c r="O23" s="140"/>
      <c r="P23" s="141"/>
      <c r="Q23" s="155" t="s">
        <v>26</v>
      </c>
      <c r="R23" s="140"/>
      <c r="S23" s="140"/>
      <c r="T23" s="141"/>
      <c r="U23" s="155" t="s">
        <v>27</v>
      </c>
      <c r="V23" s="140"/>
      <c r="W23" s="140"/>
      <c r="X23" s="141"/>
      <c r="Y23" s="155" t="s">
        <v>28</v>
      </c>
      <c r="Z23" s="177"/>
      <c r="AA23" s="177"/>
      <c r="AB23" s="178"/>
    </row>
    <row r="24" spans="1:28" ht="13.5" thickBot="1">
      <c r="A24" s="25"/>
      <c r="B24" s="151"/>
      <c r="C24" s="129">
        <v>1</v>
      </c>
      <c r="D24" s="130">
        <v>2</v>
      </c>
      <c r="E24" s="130">
        <v>3</v>
      </c>
      <c r="F24" s="130">
        <v>4</v>
      </c>
      <c r="G24" s="131">
        <v>5</v>
      </c>
      <c r="H24" s="26">
        <v>6</v>
      </c>
      <c r="I24" s="26">
        <v>7</v>
      </c>
      <c r="J24" s="26">
        <v>8</v>
      </c>
      <c r="K24" s="27">
        <v>9</v>
      </c>
      <c r="L24" s="26">
        <v>10</v>
      </c>
      <c r="M24" s="26">
        <v>11</v>
      </c>
      <c r="N24" s="26">
        <v>12</v>
      </c>
      <c r="O24" s="26">
        <v>13</v>
      </c>
      <c r="P24" s="27">
        <v>14</v>
      </c>
      <c r="Q24" s="26">
        <v>15</v>
      </c>
      <c r="R24" s="26">
        <v>16</v>
      </c>
      <c r="S24" s="26">
        <v>17</v>
      </c>
      <c r="T24" s="27">
        <v>18</v>
      </c>
      <c r="U24" s="26">
        <v>19</v>
      </c>
      <c r="V24" s="26">
        <v>20</v>
      </c>
      <c r="W24" s="26">
        <v>21</v>
      </c>
      <c r="X24" s="27">
        <v>22</v>
      </c>
      <c r="Y24" s="26">
        <v>23</v>
      </c>
      <c r="Z24" s="26">
        <v>24</v>
      </c>
      <c r="AA24" s="26">
        <v>25</v>
      </c>
      <c r="AB24" s="86">
        <v>26</v>
      </c>
    </row>
    <row r="25" spans="1:28" ht="12.75">
      <c r="A25" s="25"/>
      <c r="B25" s="28" t="s">
        <v>46</v>
      </c>
      <c r="C25" s="132">
        <v>1</v>
      </c>
      <c r="D25" s="132">
        <v>2</v>
      </c>
      <c r="E25" s="132">
        <v>3</v>
      </c>
      <c r="F25" s="132">
        <v>4</v>
      </c>
      <c r="G25" s="132">
        <v>5</v>
      </c>
      <c r="H25" s="132" t="s">
        <v>126</v>
      </c>
      <c r="I25" s="132" t="s">
        <v>126</v>
      </c>
      <c r="J25" s="132">
        <v>6</v>
      </c>
      <c r="K25" s="132">
        <v>7</v>
      </c>
      <c r="L25" s="132">
        <v>8</v>
      </c>
      <c r="M25" s="132">
        <v>9</v>
      </c>
      <c r="N25" s="132">
        <v>10</v>
      </c>
      <c r="O25" s="132" t="s">
        <v>127</v>
      </c>
      <c r="P25" s="132" t="s">
        <v>127</v>
      </c>
      <c r="Q25" s="132" t="s">
        <v>29</v>
      </c>
      <c r="R25" s="132" t="s">
        <v>29</v>
      </c>
      <c r="S25" s="134" t="s">
        <v>100</v>
      </c>
      <c r="T25" s="132" t="s">
        <v>30</v>
      </c>
      <c r="U25" s="132" t="s">
        <v>30</v>
      </c>
      <c r="V25" s="132" t="s">
        <v>30</v>
      </c>
      <c r="W25" s="132">
        <v>1</v>
      </c>
      <c r="X25" s="132">
        <v>2</v>
      </c>
      <c r="Y25" s="132">
        <v>3</v>
      </c>
      <c r="Z25" s="132">
        <v>4</v>
      </c>
      <c r="AA25" s="132">
        <v>5</v>
      </c>
      <c r="AB25" s="132">
        <v>6</v>
      </c>
    </row>
    <row r="26" spans="1:28" ht="12.75">
      <c r="A26" s="25"/>
      <c r="B26" s="29" t="s">
        <v>47</v>
      </c>
      <c r="C26" s="132">
        <v>1</v>
      </c>
      <c r="D26" s="132">
        <v>2</v>
      </c>
      <c r="E26" s="132">
        <v>3</v>
      </c>
      <c r="F26" s="132">
        <v>4</v>
      </c>
      <c r="G26" s="132">
        <v>5</v>
      </c>
      <c r="H26" s="132" t="s">
        <v>126</v>
      </c>
      <c r="I26" s="132" t="s">
        <v>126</v>
      </c>
      <c r="J26" s="132">
        <v>6</v>
      </c>
      <c r="K26" s="132">
        <v>7</v>
      </c>
      <c r="L26" s="132">
        <v>8</v>
      </c>
      <c r="M26" s="132">
        <v>9</v>
      </c>
      <c r="N26" s="132">
        <v>10</v>
      </c>
      <c r="O26" s="132" t="s">
        <v>127</v>
      </c>
      <c r="P26" s="132" t="s">
        <v>127</v>
      </c>
      <c r="Q26" s="132" t="s">
        <v>29</v>
      </c>
      <c r="R26" s="132" t="s">
        <v>29</v>
      </c>
      <c r="S26" s="134" t="s">
        <v>100</v>
      </c>
      <c r="T26" s="132" t="s">
        <v>30</v>
      </c>
      <c r="U26" s="132" t="s">
        <v>30</v>
      </c>
      <c r="V26" s="132" t="s">
        <v>30</v>
      </c>
      <c r="W26" s="132">
        <v>1</v>
      </c>
      <c r="X26" s="132">
        <v>2</v>
      </c>
      <c r="Y26" s="132">
        <v>3</v>
      </c>
      <c r="Z26" s="132">
        <v>4</v>
      </c>
      <c r="AA26" s="132">
        <v>5</v>
      </c>
      <c r="AB26" s="132">
        <v>6</v>
      </c>
    </row>
    <row r="27" spans="1:28" ht="12.75">
      <c r="A27" s="25"/>
      <c r="B27" s="29" t="s">
        <v>48</v>
      </c>
      <c r="C27" s="132">
        <v>1</v>
      </c>
      <c r="D27" s="132">
        <v>2</v>
      </c>
      <c r="E27" s="132">
        <v>3</v>
      </c>
      <c r="F27" s="132">
        <v>4</v>
      </c>
      <c r="G27" s="132">
        <v>5</v>
      </c>
      <c r="H27" s="132" t="s">
        <v>126</v>
      </c>
      <c r="I27" s="132" t="s">
        <v>126</v>
      </c>
      <c r="J27" s="132">
        <v>6</v>
      </c>
      <c r="K27" s="132">
        <v>7</v>
      </c>
      <c r="L27" s="132">
        <v>8</v>
      </c>
      <c r="M27" s="132">
        <v>9</v>
      </c>
      <c r="N27" s="132">
        <v>10</v>
      </c>
      <c r="O27" s="132" t="s">
        <v>127</v>
      </c>
      <c r="P27" s="132" t="s">
        <v>127</v>
      </c>
      <c r="Q27" s="132" t="s">
        <v>29</v>
      </c>
      <c r="R27" s="132" t="s">
        <v>29</v>
      </c>
      <c r="S27" s="134" t="s">
        <v>100</v>
      </c>
      <c r="T27" s="132" t="s">
        <v>30</v>
      </c>
      <c r="U27" s="132" t="s">
        <v>30</v>
      </c>
      <c r="V27" s="132" t="s">
        <v>30</v>
      </c>
      <c r="W27" s="132">
        <v>1</v>
      </c>
      <c r="X27" s="132">
        <v>2</v>
      </c>
      <c r="Y27" s="132">
        <v>3</v>
      </c>
      <c r="Z27" s="132">
        <v>4</v>
      </c>
      <c r="AA27" s="132">
        <v>5</v>
      </c>
      <c r="AB27" s="132">
        <v>6</v>
      </c>
    </row>
    <row r="28" spans="1:28" ht="13.5" thickBot="1">
      <c r="A28" s="25"/>
      <c r="B28" s="30" t="s">
        <v>49</v>
      </c>
      <c r="C28" s="132">
        <v>1</v>
      </c>
      <c r="D28" s="132">
        <v>2</v>
      </c>
      <c r="E28" s="132">
        <v>3</v>
      </c>
      <c r="F28" s="132">
        <v>4</v>
      </c>
      <c r="G28" s="132">
        <v>5</v>
      </c>
      <c r="H28" s="132" t="s">
        <v>126</v>
      </c>
      <c r="I28" s="132" t="s">
        <v>126</v>
      </c>
      <c r="J28" s="132">
        <v>6</v>
      </c>
      <c r="K28" s="132">
        <v>7</v>
      </c>
      <c r="L28" s="132">
        <v>8</v>
      </c>
      <c r="M28" s="132">
        <v>9</v>
      </c>
      <c r="N28" s="132">
        <v>10</v>
      </c>
      <c r="O28" s="132" t="s">
        <v>127</v>
      </c>
      <c r="P28" s="132" t="s">
        <v>127</v>
      </c>
      <c r="Q28" s="132" t="s">
        <v>29</v>
      </c>
      <c r="R28" s="132" t="s">
        <v>29</v>
      </c>
      <c r="S28" s="134" t="s">
        <v>100</v>
      </c>
      <c r="T28" s="132" t="s">
        <v>30</v>
      </c>
      <c r="U28" s="132" t="s">
        <v>30</v>
      </c>
      <c r="V28" s="132" t="s">
        <v>30</v>
      </c>
      <c r="W28" s="132">
        <v>1</v>
      </c>
      <c r="X28" s="132">
        <v>2</v>
      </c>
      <c r="Y28" s="132">
        <v>3</v>
      </c>
      <c r="Z28" s="132">
        <v>4</v>
      </c>
      <c r="AA28" s="132" t="s">
        <v>126</v>
      </c>
      <c r="AB28" s="132" t="s">
        <v>126</v>
      </c>
    </row>
    <row r="29" spans="1:28" ht="14.25" thickBot="1" thickTop="1">
      <c r="A29" s="25"/>
      <c r="B29" s="31"/>
      <c r="C29" s="2"/>
      <c r="D29" s="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" customHeight="1" thickBot="1" thickTop="1">
      <c r="A30" s="25"/>
      <c r="B30" s="150" t="s">
        <v>4</v>
      </c>
      <c r="C30" s="139" t="s">
        <v>33</v>
      </c>
      <c r="D30" s="140"/>
      <c r="E30" s="140"/>
      <c r="F30" s="140"/>
      <c r="G30" s="141"/>
      <c r="H30" s="155" t="s">
        <v>34</v>
      </c>
      <c r="I30" s="140"/>
      <c r="J30" s="140"/>
      <c r="K30" s="141"/>
      <c r="L30" s="155" t="s">
        <v>35</v>
      </c>
      <c r="M30" s="140"/>
      <c r="N30" s="140"/>
      <c r="O30" s="140"/>
      <c r="P30" s="141"/>
      <c r="Q30" s="155" t="s">
        <v>36</v>
      </c>
      <c r="R30" s="140"/>
      <c r="S30" s="140"/>
      <c r="T30" s="141"/>
      <c r="U30" s="155" t="s">
        <v>77</v>
      </c>
      <c r="V30" s="140"/>
      <c r="W30" s="140"/>
      <c r="X30" s="141"/>
      <c r="Y30" s="156" t="s">
        <v>37</v>
      </c>
      <c r="Z30" s="156"/>
      <c r="AA30" s="156"/>
      <c r="AB30" s="157"/>
    </row>
    <row r="31" spans="2:28" s="2" customFormat="1" ht="12.75" customHeight="1" thickBot="1">
      <c r="B31" s="151"/>
      <c r="C31" s="85">
        <v>27</v>
      </c>
      <c r="D31" s="26">
        <v>28</v>
      </c>
      <c r="E31" s="26">
        <v>29</v>
      </c>
      <c r="F31" s="26">
        <v>30</v>
      </c>
      <c r="G31" s="27">
        <v>31</v>
      </c>
      <c r="H31" s="26">
        <v>32</v>
      </c>
      <c r="I31" s="26">
        <v>33</v>
      </c>
      <c r="J31" s="26">
        <v>34</v>
      </c>
      <c r="K31" s="27">
        <v>35</v>
      </c>
      <c r="L31" s="26">
        <v>36</v>
      </c>
      <c r="M31" s="26">
        <v>37</v>
      </c>
      <c r="N31" s="26">
        <v>38</v>
      </c>
      <c r="O31" s="26">
        <v>39</v>
      </c>
      <c r="P31" s="27">
        <v>40</v>
      </c>
      <c r="Q31" s="33">
        <v>41</v>
      </c>
      <c r="R31" s="33">
        <v>42</v>
      </c>
      <c r="S31" s="33">
        <v>43</v>
      </c>
      <c r="T31" s="133">
        <v>44</v>
      </c>
      <c r="U31" s="33">
        <v>45</v>
      </c>
      <c r="V31" s="33">
        <v>46</v>
      </c>
      <c r="W31" s="33">
        <v>47</v>
      </c>
      <c r="X31" s="133">
        <v>48</v>
      </c>
      <c r="Y31" s="33">
        <v>49</v>
      </c>
      <c r="Z31" s="33">
        <v>50</v>
      </c>
      <c r="AA31" s="33">
        <v>51</v>
      </c>
      <c r="AB31" s="87">
        <v>52</v>
      </c>
    </row>
    <row r="32" spans="2:31" s="34" customFormat="1" ht="13.5" customHeight="1">
      <c r="B32" s="28" t="s">
        <v>46</v>
      </c>
      <c r="C32" s="132" t="s">
        <v>126</v>
      </c>
      <c r="D32" s="132" t="s">
        <v>126</v>
      </c>
      <c r="E32" s="132">
        <v>7</v>
      </c>
      <c r="F32" s="132">
        <v>8</v>
      </c>
      <c r="G32" s="134">
        <v>9</v>
      </c>
      <c r="H32" s="134">
        <v>10</v>
      </c>
      <c r="I32" s="134">
        <v>11</v>
      </c>
      <c r="J32" s="134">
        <v>12</v>
      </c>
      <c r="K32" s="132" t="s">
        <v>127</v>
      </c>
      <c r="L32" s="132" t="s">
        <v>127</v>
      </c>
      <c r="M32" s="134" t="s">
        <v>39</v>
      </c>
      <c r="N32" s="134" t="s">
        <v>39</v>
      </c>
      <c r="O32" s="134" t="s">
        <v>39</v>
      </c>
      <c r="P32" s="134" t="s">
        <v>39</v>
      </c>
      <c r="Q32" s="134" t="s">
        <v>29</v>
      </c>
      <c r="R32" s="134" t="s">
        <v>29</v>
      </c>
      <c r="S32" s="134" t="s">
        <v>100</v>
      </c>
      <c r="T32" s="134" t="s">
        <v>30</v>
      </c>
      <c r="U32" s="134" t="s">
        <v>30</v>
      </c>
      <c r="V32" s="134" t="s">
        <v>30</v>
      </c>
      <c r="W32" s="134" t="s">
        <v>30</v>
      </c>
      <c r="X32" s="134" t="s">
        <v>30</v>
      </c>
      <c r="Y32" s="134" t="s">
        <v>30</v>
      </c>
      <c r="Z32" s="134" t="s">
        <v>30</v>
      </c>
      <c r="AA32" s="134" t="s">
        <v>30</v>
      </c>
      <c r="AB32" s="135" t="s">
        <v>30</v>
      </c>
      <c r="AC32" s="35"/>
      <c r="AD32" s="35"/>
      <c r="AE32" s="35"/>
    </row>
    <row r="33" spans="2:28" s="34" customFormat="1" ht="12.75">
      <c r="B33" s="29" t="s">
        <v>47</v>
      </c>
      <c r="C33" s="132" t="s">
        <v>126</v>
      </c>
      <c r="D33" s="132" t="s">
        <v>126</v>
      </c>
      <c r="E33" s="132">
        <v>7</v>
      </c>
      <c r="F33" s="132">
        <v>8</v>
      </c>
      <c r="G33" s="134">
        <v>9</v>
      </c>
      <c r="H33" s="134">
        <v>10</v>
      </c>
      <c r="I33" s="134">
        <v>11</v>
      </c>
      <c r="J33" s="134">
        <v>12</v>
      </c>
      <c r="K33" s="132" t="s">
        <v>127</v>
      </c>
      <c r="L33" s="132" t="s">
        <v>127</v>
      </c>
      <c r="M33" s="134" t="s">
        <v>39</v>
      </c>
      <c r="N33" s="134" t="s">
        <v>39</v>
      </c>
      <c r="O33" s="134" t="s">
        <v>39</v>
      </c>
      <c r="P33" s="134" t="s">
        <v>39</v>
      </c>
      <c r="Q33" s="134" t="s">
        <v>29</v>
      </c>
      <c r="R33" s="134" t="s">
        <v>29</v>
      </c>
      <c r="S33" s="134" t="s">
        <v>100</v>
      </c>
      <c r="T33" s="134" t="s">
        <v>30</v>
      </c>
      <c r="U33" s="134" t="s">
        <v>30</v>
      </c>
      <c r="V33" s="134" t="s">
        <v>30</v>
      </c>
      <c r="W33" s="134" t="s">
        <v>30</v>
      </c>
      <c r="X33" s="134" t="s">
        <v>30</v>
      </c>
      <c r="Y33" s="134" t="s">
        <v>30</v>
      </c>
      <c r="Z33" s="134" t="s">
        <v>30</v>
      </c>
      <c r="AA33" s="134" t="s">
        <v>30</v>
      </c>
      <c r="AB33" s="135" t="s">
        <v>30</v>
      </c>
    </row>
    <row r="34" spans="2:28" s="34" customFormat="1" ht="12.75">
      <c r="B34" s="29" t="s">
        <v>48</v>
      </c>
      <c r="C34" s="132" t="s">
        <v>126</v>
      </c>
      <c r="D34" s="132" t="s">
        <v>126</v>
      </c>
      <c r="E34" s="132">
        <v>7</v>
      </c>
      <c r="F34" s="132">
        <v>8</v>
      </c>
      <c r="G34" s="134">
        <v>9</v>
      </c>
      <c r="H34" s="134">
        <v>10</v>
      </c>
      <c r="I34" s="134">
        <v>11</v>
      </c>
      <c r="J34" s="134">
        <v>12</v>
      </c>
      <c r="K34" s="132" t="s">
        <v>127</v>
      </c>
      <c r="L34" s="132" t="s">
        <v>127</v>
      </c>
      <c r="M34" s="134" t="s">
        <v>39</v>
      </c>
      <c r="N34" s="134" t="s">
        <v>39</v>
      </c>
      <c r="O34" s="134" t="s">
        <v>39</v>
      </c>
      <c r="P34" s="134" t="s">
        <v>39</v>
      </c>
      <c r="Q34" s="134" t="s">
        <v>29</v>
      </c>
      <c r="R34" s="134" t="s">
        <v>29</v>
      </c>
      <c r="S34" s="134" t="s">
        <v>100</v>
      </c>
      <c r="T34" s="134" t="s">
        <v>30</v>
      </c>
      <c r="U34" s="134" t="s">
        <v>30</v>
      </c>
      <c r="V34" s="134" t="s">
        <v>30</v>
      </c>
      <c r="W34" s="134" t="s">
        <v>30</v>
      </c>
      <c r="X34" s="134" t="s">
        <v>30</v>
      </c>
      <c r="Y34" s="134" t="s">
        <v>30</v>
      </c>
      <c r="Z34" s="134" t="s">
        <v>30</v>
      </c>
      <c r="AA34" s="134" t="s">
        <v>30</v>
      </c>
      <c r="AB34" s="135" t="s">
        <v>30</v>
      </c>
    </row>
    <row r="35" spans="1:139" s="36" customFormat="1" ht="13.5" thickBot="1">
      <c r="A35" s="34"/>
      <c r="B35" s="30" t="s">
        <v>49</v>
      </c>
      <c r="C35" s="134" t="s">
        <v>31</v>
      </c>
      <c r="D35" s="134" t="s">
        <v>31</v>
      </c>
      <c r="E35" s="134" t="s">
        <v>31</v>
      </c>
      <c r="F35" s="134" t="s">
        <v>31</v>
      </c>
      <c r="G35" s="134" t="s">
        <v>31</v>
      </c>
      <c r="H35" s="134">
        <v>5</v>
      </c>
      <c r="I35" s="134">
        <v>6</v>
      </c>
      <c r="J35" s="134">
        <v>7</v>
      </c>
      <c r="K35" s="134">
        <v>8</v>
      </c>
      <c r="L35" s="132" t="s">
        <v>127</v>
      </c>
      <c r="M35" s="132" t="s">
        <v>127</v>
      </c>
      <c r="N35" s="132" t="s">
        <v>29</v>
      </c>
      <c r="O35" s="132" t="s">
        <v>61</v>
      </c>
      <c r="P35" s="134" t="s">
        <v>96</v>
      </c>
      <c r="Q35" s="134" t="s">
        <v>96</v>
      </c>
      <c r="R35" s="134" t="s">
        <v>96</v>
      </c>
      <c r="S35" s="134" t="s">
        <v>32</v>
      </c>
      <c r="T35" s="134"/>
      <c r="U35" s="134"/>
      <c r="V35" s="134"/>
      <c r="W35" s="134"/>
      <c r="X35" s="134"/>
      <c r="Y35" s="134"/>
      <c r="Z35" s="134"/>
      <c r="AA35" s="134"/>
      <c r="AB35" s="135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</row>
    <row r="36" spans="2:28" s="2" customFormat="1" ht="4.5" customHeight="1" thickTop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" customFormat="1" ht="11.25" customHeight="1">
      <c r="A37" s="38"/>
      <c r="B37" s="158" t="s">
        <v>50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27" s="2" customFormat="1" ht="12.75">
      <c r="A38" s="38"/>
      <c r="B38" s="31" t="s">
        <v>112</v>
      </c>
      <c r="C38" s="120" t="s">
        <v>38</v>
      </c>
      <c r="L38" s="121" t="s">
        <v>113</v>
      </c>
      <c r="M38" s="38" t="s">
        <v>114</v>
      </c>
      <c r="U38" s="24" t="s">
        <v>98</v>
      </c>
      <c r="V38" s="38" t="s">
        <v>99</v>
      </c>
      <c r="W38" s="121"/>
      <c r="X38" s="122"/>
      <c r="Y38" s="122"/>
      <c r="Z38" s="122"/>
      <c r="AA38" s="122"/>
    </row>
    <row r="39" spans="1:24" s="2" customFormat="1" ht="12.75">
      <c r="A39" s="38"/>
      <c r="B39" s="123" t="s">
        <v>29</v>
      </c>
      <c r="C39" s="124" t="s">
        <v>42</v>
      </c>
      <c r="L39" s="121" t="s">
        <v>39</v>
      </c>
      <c r="M39" s="38" t="s">
        <v>40</v>
      </c>
      <c r="U39" s="121" t="s">
        <v>96</v>
      </c>
      <c r="V39" s="38" t="s">
        <v>115</v>
      </c>
      <c r="W39" s="121"/>
      <c r="X39" s="38"/>
    </row>
    <row r="40" spans="1:24" s="2" customFormat="1" ht="10.5" customHeight="1">
      <c r="A40" s="38"/>
      <c r="B40" s="123" t="s">
        <v>100</v>
      </c>
      <c r="C40" s="124" t="s">
        <v>101</v>
      </c>
      <c r="J40" s="38"/>
      <c r="L40" s="121" t="s">
        <v>31</v>
      </c>
      <c r="M40" s="38" t="s">
        <v>41</v>
      </c>
      <c r="U40" s="121" t="s">
        <v>32</v>
      </c>
      <c r="V40" s="38" t="s">
        <v>116</v>
      </c>
      <c r="W40" s="121"/>
      <c r="X40" s="38"/>
    </row>
    <row r="41" spans="1:24" s="2" customFormat="1" ht="10.5" customHeight="1">
      <c r="A41" s="38"/>
      <c r="B41" s="123" t="s">
        <v>117</v>
      </c>
      <c r="C41" s="124" t="s">
        <v>118</v>
      </c>
      <c r="J41" s="38"/>
      <c r="L41" s="121" t="s">
        <v>102</v>
      </c>
      <c r="M41" s="160" t="s">
        <v>103</v>
      </c>
      <c r="N41" s="160"/>
      <c r="O41" s="160"/>
      <c r="P41" s="160"/>
      <c r="Q41" s="160"/>
      <c r="U41" s="121" t="s">
        <v>30</v>
      </c>
      <c r="V41" s="38" t="s">
        <v>97</v>
      </c>
      <c r="W41" s="121"/>
      <c r="X41" s="38"/>
    </row>
    <row r="42" spans="1:24" s="2" customFormat="1" ht="4.5" customHeight="1">
      <c r="A42" s="38"/>
      <c r="B42" s="123"/>
      <c r="C42" s="124"/>
      <c r="J42" s="38"/>
      <c r="L42" s="121"/>
      <c r="M42" s="38"/>
      <c r="N42" s="38"/>
      <c r="O42" s="38"/>
      <c r="P42" s="38"/>
      <c r="Q42" s="38"/>
      <c r="U42" s="121"/>
      <c r="V42" s="38"/>
      <c r="W42" s="121"/>
      <c r="X42" s="38"/>
    </row>
    <row r="43" spans="1:27" s="2" customFormat="1" ht="13.5" thickBot="1">
      <c r="A43" s="38"/>
      <c r="B43" s="79" t="s">
        <v>74</v>
      </c>
      <c r="C43" s="79"/>
      <c r="D43" s="79"/>
      <c r="E43" s="79"/>
      <c r="F43" s="79"/>
      <c r="G43" s="79"/>
      <c r="H43" s="79"/>
      <c r="I43" s="79"/>
      <c r="J43" s="79"/>
      <c r="K43" s="161" t="s">
        <v>75</v>
      </c>
      <c r="L43" s="161"/>
      <c r="M43" s="161"/>
      <c r="N43" s="161"/>
      <c r="O43" s="161"/>
      <c r="P43" s="161"/>
      <c r="Q43" s="161"/>
      <c r="R43" s="161"/>
      <c r="S43" s="162" t="s">
        <v>76</v>
      </c>
      <c r="T43" s="162"/>
      <c r="U43" s="162"/>
      <c r="V43" s="162"/>
      <c r="W43" s="162"/>
      <c r="X43" s="162"/>
      <c r="Y43" s="162"/>
      <c r="Z43" s="162"/>
      <c r="AA43" s="162"/>
    </row>
    <row r="44" spans="2:28" ht="70.5" customHeight="1" thickBot="1">
      <c r="B44" s="19" t="s">
        <v>4</v>
      </c>
      <c r="C44" s="19" t="s">
        <v>5</v>
      </c>
      <c r="D44" s="19" t="s">
        <v>57</v>
      </c>
      <c r="E44" s="19" t="s">
        <v>52</v>
      </c>
      <c r="F44" s="19" t="s">
        <v>43</v>
      </c>
      <c r="G44" s="88" t="s">
        <v>78</v>
      </c>
      <c r="H44" s="19" t="s">
        <v>6</v>
      </c>
      <c r="I44" s="19" t="s">
        <v>56</v>
      </c>
      <c r="L44" s="163" t="s">
        <v>58</v>
      </c>
      <c r="M44" s="163"/>
      <c r="N44" s="163"/>
      <c r="O44" s="163"/>
      <c r="P44" s="21" t="s">
        <v>53</v>
      </c>
      <c r="Q44" s="22" t="s">
        <v>54</v>
      </c>
      <c r="S44" s="187" t="s">
        <v>128</v>
      </c>
      <c r="T44" s="188"/>
      <c r="U44" s="188"/>
      <c r="V44" s="188"/>
      <c r="W44" s="189"/>
      <c r="X44" s="189"/>
      <c r="Y44" s="189"/>
      <c r="Z44" s="189"/>
      <c r="AA44" s="182"/>
      <c r="AB44" s="19" t="s">
        <v>53</v>
      </c>
    </row>
    <row r="45" spans="2:28" ht="14.25" customHeight="1" thickBot="1">
      <c r="B45" s="20">
        <v>1</v>
      </c>
      <c r="C45" s="80">
        <v>30</v>
      </c>
      <c r="D45" s="80">
        <v>6</v>
      </c>
      <c r="E45" s="80">
        <v>4</v>
      </c>
      <c r="F45" s="80">
        <v>0</v>
      </c>
      <c r="G45" s="80">
        <v>0</v>
      </c>
      <c r="H45" s="80">
        <v>12</v>
      </c>
      <c r="I45" s="80">
        <f>SUM(C45:H45)</f>
        <v>52</v>
      </c>
      <c r="L45" s="159" t="s">
        <v>55</v>
      </c>
      <c r="M45" s="159"/>
      <c r="N45" s="159"/>
      <c r="O45" s="159"/>
      <c r="P45" s="81">
        <v>2</v>
      </c>
      <c r="Q45" s="82">
        <v>4</v>
      </c>
      <c r="S45" s="179" t="s">
        <v>129</v>
      </c>
      <c r="T45" s="180"/>
      <c r="U45" s="180"/>
      <c r="V45" s="180"/>
      <c r="W45" s="181"/>
      <c r="X45" s="181"/>
      <c r="Y45" s="181"/>
      <c r="Z45" s="181"/>
      <c r="AA45" s="182"/>
      <c r="AB45" s="20">
        <v>8</v>
      </c>
    </row>
    <row r="46" spans="2:28" ht="15" customHeight="1" thickBot="1">
      <c r="B46" s="17">
        <v>2</v>
      </c>
      <c r="C46" s="83">
        <v>30</v>
      </c>
      <c r="D46" s="83">
        <v>6</v>
      </c>
      <c r="E46" s="83">
        <v>4</v>
      </c>
      <c r="F46" s="83">
        <v>0</v>
      </c>
      <c r="G46" s="83">
        <v>0</v>
      </c>
      <c r="H46" s="83">
        <v>12</v>
      </c>
      <c r="I46" s="80">
        <f>SUM(C46:H46)</f>
        <v>52</v>
      </c>
      <c r="L46" s="159" t="s">
        <v>55</v>
      </c>
      <c r="M46" s="159"/>
      <c r="N46" s="159"/>
      <c r="O46" s="159"/>
      <c r="P46" s="81">
        <v>4</v>
      </c>
      <c r="Q46" s="82">
        <v>4</v>
      </c>
      <c r="S46" s="179"/>
      <c r="T46" s="180"/>
      <c r="U46" s="180"/>
      <c r="V46" s="180"/>
      <c r="W46" s="181"/>
      <c r="X46" s="181"/>
      <c r="Y46" s="181"/>
      <c r="Z46" s="181"/>
      <c r="AA46" s="182"/>
      <c r="AB46" s="20"/>
    </row>
    <row r="47" spans="2:28" ht="15.75" customHeight="1" thickBot="1">
      <c r="B47" s="17">
        <v>3</v>
      </c>
      <c r="C47" s="83">
        <v>30</v>
      </c>
      <c r="D47" s="83">
        <v>6</v>
      </c>
      <c r="E47" s="83">
        <v>4</v>
      </c>
      <c r="F47" s="83">
        <v>0</v>
      </c>
      <c r="G47" s="83">
        <v>0</v>
      </c>
      <c r="H47" s="83">
        <v>12</v>
      </c>
      <c r="I47" s="80">
        <f>SUM(C47:H47)</f>
        <v>52</v>
      </c>
      <c r="L47" s="159" t="s">
        <v>55</v>
      </c>
      <c r="M47" s="159"/>
      <c r="N47" s="159"/>
      <c r="O47" s="159"/>
      <c r="P47" s="81">
        <v>6</v>
      </c>
      <c r="Q47" s="82">
        <v>4</v>
      </c>
      <c r="S47" s="179"/>
      <c r="T47" s="180"/>
      <c r="U47" s="180"/>
      <c r="V47" s="180"/>
      <c r="W47" s="181"/>
      <c r="X47" s="181"/>
      <c r="Y47" s="181"/>
      <c r="Z47" s="181"/>
      <c r="AA47" s="182"/>
      <c r="AB47" s="39"/>
    </row>
    <row r="48" spans="2:28" ht="13.5" customHeight="1" thickBot="1">
      <c r="B48" s="17">
        <v>4</v>
      </c>
      <c r="C48" s="83">
        <v>26</v>
      </c>
      <c r="D48" s="83">
        <v>5</v>
      </c>
      <c r="E48" s="83">
        <v>5</v>
      </c>
      <c r="F48" s="83">
        <v>1</v>
      </c>
      <c r="G48" s="83">
        <v>3</v>
      </c>
      <c r="H48" s="83">
        <v>3</v>
      </c>
      <c r="I48" s="80">
        <f>SUM(C48:H48)</f>
        <v>43</v>
      </c>
      <c r="L48" s="152" t="s">
        <v>80</v>
      </c>
      <c r="M48" s="153"/>
      <c r="N48" s="153"/>
      <c r="O48" s="154"/>
      <c r="P48" s="81">
        <v>8</v>
      </c>
      <c r="Q48" s="82">
        <v>5</v>
      </c>
      <c r="S48" s="179"/>
      <c r="T48" s="180"/>
      <c r="U48" s="180"/>
      <c r="V48" s="180"/>
      <c r="W48" s="181"/>
      <c r="X48" s="181"/>
      <c r="Y48" s="181"/>
      <c r="Z48" s="181"/>
      <c r="AA48" s="182"/>
      <c r="AB48" s="39"/>
    </row>
    <row r="49" spans="2:9" ht="12.75" customHeight="1" thickBot="1">
      <c r="B49" s="18" t="s">
        <v>56</v>
      </c>
      <c r="C49" s="84">
        <f aca="true" t="shared" si="0" ref="C49:I49">SUM(C45:C48)</f>
        <v>116</v>
      </c>
      <c r="D49" s="84">
        <f t="shared" si="0"/>
        <v>23</v>
      </c>
      <c r="E49" s="84">
        <f t="shared" si="0"/>
        <v>17</v>
      </c>
      <c r="F49" s="84">
        <f t="shared" si="0"/>
        <v>1</v>
      </c>
      <c r="G49" s="84">
        <f t="shared" si="0"/>
        <v>3</v>
      </c>
      <c r="H49" s="84">
        <f t="shared" si="0"/>
        <v>39</v>
      </c>
      <c r="I49" s="84">
        <f t="shared" si="0"/>
        <v>199</v>
      </c>
    </row>
  </sheetData>
  <sheetProtection/>
  <mergeCells count="56">
    <mergeCell ref="L46:O46"/>
    <mergeCell ref="A20:AA20"/>
    <mergeCell ref="B22:AB22"/>
    <mergeCell ref="S47:AA47"/>
    <mergeCell ref="S48:AA48"/>
    <mergeCell ref="H30:K30"/>
    <mergeCell ref="L30:P30"/>
    <mergeCell ref="Q30:T30"/>
    <mergeCell ref="S44:AA44"/>
    <mergeCell ref="S45:AA45"/>
    <mergeCell ref="S46:AA46"/>
    <mergeCell ref="A11:AA11"/>
    <mergeCell ref="A12:AA12"/>
    <mergeCell ref="A6:F6"/>
    <mergeCell ref="J6:O6"/>
    <mergeCell ref="A5:F5"/>
    <mergeCell ref="A7:G7"/>
    <mergeCell ref="A8:F8"/>
    <mergeCell ref="I5:P5"/>
    <mergeCell ref="A17:AA17"/>
    <mergeCell ref="B23:B24"/>
    <mergeCell ref="U23:X23"/>
    <mergeCell ref="A16:AA16"/>
    <mergeCell ref="C23:G23"/>
    <mergeCell ref="H23:K23"/>
    <mergeCell ref="L23:P23"/>
    <mergeCell ref="A19:AA19"/>
    <mergeCell ref="Y23:AB23"/>
    <mergeCell ref="Q23:T23"/>
    <mergeCell ref="A1:AB1"/>
    <mergeCell ref="A3:F3"/>
    <mergeCell ref="A4:F4"/>
    <mergeCell ref="V4:X5"/>
    <mergeCell ref="R4:U5"/>
    <mergeCell ref="Y4:AB5"/>
    <mergeCell ref="A2:AB2"/>
    <mergeCell ref="L48:O48"/>
    <mergeCell ref="U30:X30"/>
    <mergeCell ref="Y30:AB30"/>
    <mergeCell ref="B37:AB37"/>
    <mergeCell ref="L45:O45"/>
    <mergeCell ref="M41:Q41"/>
    <mergeCell ref="L47:O47"/>
    <mergeCell ref="K43:R43"/>
    <mergeCell ref="S43:AA43"/>
    <mergeCell ref="L44:O44"/>
    <mergeCell ref="C30:G30"/>
    <mergeCell ref="R6:U8"/>
    <mergeCell ref="V6:X8"/>
    <mergeCell ref="Y6:AB8"/>
    <mergeCell ref="A9:G9"/>
    <mergeCell ref="A18:AA18"/>
    <mergeCell ref="A13:AA13"/>
    <mergeCell ref="A14:AA14"/>
    <mergeCell ref="A15:AA15"/>
    <mergeCell ref="B30:B3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" verticalDpi="12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1638"/>
  <sheetViews>
    <sheetView showZeros="0" tabSelected="1" view="pageBreakPreview" zoomScale="75" zoomScaleNormal="75" zoomScaleSheetLayoutView="75" zoomScalePageLayoutView="0" workbookViewId="0" topLeftCell="A1">
      <pane ySplit="7" topLeftCell="A62" activePane="bottomLeft" state="frozen"/>
      <selection pane="topLeft" activeCell="A1" sqref="A1"/>
      <selection pane="bottomLeft" activeCell="B70" sqref="B70"/>
    </sheetView>
  </sheetViews>
  <sheetFormatPr defaultColWidth="9.125" defaultRowHeight="12.75"/>
  <cols>
    <col min="1" max="1" width="5.125" style="14" customWidth="1"/>
    <col min="2" max="2" width="73.50390625" style="15" customWidth="1"/>
    <col min="3" max="3" width="5.625" style="3" customWidth="1"/>
    <col min="4" max="4" width="5.125" style="3" customWidth="1"/>
    <col min="5" max="5" width="4.875" style="3" customWidth="1"/>
    <col min="6" max="6" width="5.50390625" style="3" customWidth="1"/>
    <col min="7" max="7" width="7.00390625" style="3" customWidth="1"/>
    <col min="8" max="8" width="6.50390625" style="3" customWidth="1"/>
    <col min="9" max="9" width="5.50390625" style="3" customWidth="1"/>
    <col min="10" max="10" width="4.625" style="3" customWidth="1"/>
    <col min="11" max="12" width="5.50390625" style="3" customWidth="1"/>
    <col min="13" max="13" width="6.375" style="3" customWidth="1"/>
    <col min="14" max="14" width="5.50390625" style="3" customWidth="1"/>
    <col min="15" max="15" width="4.50390625" style="3" customWidth="1"/>
    <col min="16" max="16" width="5.00390625" style="3" customWidth="1"/>
    <col min="17" max="17" width="5.625" style="3" customWidth="1"/>
    <col min="18" max="18" width="4.375" style="3" customWidth="1"/>
    <col min="19" max="19" width="5.125" style="3" customWidth="1"/>
    <col min="20" max="20" width="4.375" style="3" customWidth="1"/>
    <col min="21" max="21" width="4.125" style="3" customWidth="1"/>
    <col min="22" max="22" width="0.12890625" style="5" customWidth="1"/>
    <col min="23" max="215" width="9.125" style="5" customWidth="1"/>
    <col min="216" max="16384" width="9.125" style="3" customWidth="1"/>
  </cols>
  <sheetData>
    <row r="1" spans="1:21" ht="13.5" customHeight="1">
      <c r="A1" s="215" t="s">
        <v>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4"/>
      <c r="O1" s="4"/>
      <c r="P1" s="4"/>
      <c r="Q1" s="4"/>
      <c r="R1" s="4"/>
      <c r="S1" s="4"/>
      <c r="T1" s="4"/>
      <c r="U1" s="4"/>
    </row>
    <row r="2" spans="1:21" ht="27.75" customHeight="1">
      <c r="A2" s="143" t="s">
        <v>66</v>
      </c>
      <c r="B2" s="143" t="s">
        <v>133</v>
      </c>
      <c r="C2" s="142" t="s">
        <v>63</v>
      </c>
      <c r="D2" s="142"/>
      <c r="E2" s="142"/>
      <c r="F2" s="190" t="s">
        <v>134</v>
      </c>
      <c r="G2" s="195" t="s">
        <v>9</v>
      </c>
      <c r="H2" s="196"/>
      <c r="I2" s="196"/>
      <c r="J2" s="196"/>
      <c r="K2" s="196"/>
      <c r="L2" s="197"/>
      <c r="M2" s="190" t="s">
        <v>3</v>
      </c>
      <c r="N2" s="142" t="s">
        <v>135</v>
      </c>
      <c r="O2" s="142"/>
      <c r="P2" s="142"/>
      <c r="Q2" s="142"/>
      <c r="R2" s="142"/>
      <c r="S2" s="142"/>
      <c r="T2" s="142"/>
      <c r="U2" s="142"/>
    </row>
    <row r="3" spans="1:21" ht="14.25" customHeight="1">
      <c r="A3" s="143"/>
      <c r="B3" s="143"/>
      <c r="C3" s="190" t="s">
        <v>146</v>
      </c>
      <c r="D3" s="190" t="s">
        <v>8</v>
      </c>
      <c r="E3" s="190" t="s">
        <v>67</v>
      </c>
      <c r="F3" s="190"/>
      <c r="G3" s="190" t="s">
        <v>11</v>
      </c>
      <c r="H3" s="195" t="s">
        <v>10</v>
      </c>
      <c r="I3" s="196"/>
      <c r="J3" s="196"/>
      <c r="K3" s="196"/>
      <c r="L3" s="197"/>
      <c r="M3" s="190"/>
      <c r="N3" s="142">
        <v>1</v>
      </c>
      <c r="O3" s="191"/>
      <c r="P3" s="142">
        <v>2</v>
      </c>
      <c r="Q3" s="191"/>
      <c r="R3" s="143">
        <v>3</v>
      </c>
      <c r="S3" s="143"/>
      <c r="T3" s="143">
        <v>4</v>
      </c>
      <c r="U3" s="143"/>
    </row>
    <row r="4" spans="1:21" ht="14.25" customHeight="1">
      <c r="A4" s="143"/>
      <c r="B4" s="143"/>
      <c r="C4" s="190"/>
      <c r="D4" s="190"/>
      <c r="E4" s="190"/>
      <c r="F4" s="190"/>
      <c r="G4" s="190"/>
      <c r="H4" s="190" t="s">
        <v>7</v>
      </c>
      <c r="I4" s="195" t="s">
        <v>12</v>
      </c>
      <c r="J4" s="196"/>
      <c r="K4" s="196"/>
      <c r="L4" s="197"/>
      <c r="M4" s="190"/>
      <c r="N4" s="142" t="s">
        <v>13</v>
      </c>
      <c r="O4" s="142"/>
      <c r="P4" s="142"/>
      <c r="Q4" s="142"/>
      <c r="R4" s="142"/>
      <c r="S4" s="142"/>
      <c r="T4" s="142"/>
      <c r="U4" s="142"/>
    </row>
    <row r="5" spans="1:21" ht="14.25" customHeight="1">
      <c r="A5" s="143"/>
      <c r="B5" s="143"/>
      <c r="C5" s="190"/>
      <c r="D5" s="190"/>
      <c r="E5" s="190"/>
      <c r="F5" s="190"/>
      <c r="G5" s="190"/>
      <c r="H5" s="190"/>
      <c r="I5" s="190" t="s">
        <v>0</v>
      </c>
      <c r="J5" s="190" t="s">
        <v>1</v>
      </c>
      <c r="K5" s="218" t="s">
        <v>2</v>
      </c>
      <c r="L5" s="192" t="s">
        <v>110</v>
      </c>
      <c r="M5" s="190"/>
      <c r="N5" s="76">
        <v>1</v>
      </c>
      <c r="O5" s="76">
        <v>2</v>
      </c>
      <c r="P5" s="76">
        <v>3</v>
      </c>
      <c r="Q5" s="76">
        <v>4</v>
      </c>
      <c r="R5" s="76">
        <v>5</v>
      </c>
      <c r="S5" s="76">
        <v>6</v>
      </c>
      <c r="T5" s="76">
        <v>7</v>
      </c>
      <c r="U5" s="76">
        <v>8</v>
      </c>
    </row>
    <row r="6" spans="1:21" ht="15.75" customHeight="1">
      <c r="A6" s="143"/>
      <c r="B6" s="143"/>
      <c r="C6" s="190"/>
      <c r="D6" s="190"/>
      <c r="E6" s="190"/>
      <c r="F6" s="190"/>
      <c r="G6" s="190"/>
      <c r="H6" s="190"/>
      <c r="I6" s="190"/>
      <c r="J6" s="190"/>
      <c r="K6" s="219"/>
      <c r="L6" s="193"/>
      <c r="M6" s="190"/>
      <c r="N6" s="142" t="s">
        <v>14</v>
      </c>
      <c r="O6" s="142"/>
      <c r="P6" s="142"/>
      <c r="Q6" s="142"/>
      <c r="R6" s="142"/>
      <c r="S6" s="142"/>
      <c r="T6" s="142"/>
      <c r="U6" s="142"/>
    </row>
    <row r="7" spans="1:21" ht="62.25" customHeight="1">
      <c r="A7" s="143"/>
      <c r="B7" s="143"/>
      <c r="C7" s="190"/>
      <c r="D7" s="190"/>
      <c r="E7" s="190"/>
      <c r="F7" s="190"/>
      <c r="G7" s="190"/>
      <c r="H7" s="190"/>
      <c r="I7" s="190"/>
      <c r="J7" s="190"/>
      <c r="K7" s="220"/>
      <c r="L7" s="194"/>
      <c r="M7" s="190"/>
      <c r="N7" s="76">
        <v>10</v>
      </c>
      <c r="O7" s="76">
        <v>12</v>
      </c>
      <c r="P7" s="76">
        <v>10</v>
      </c>
      <c r="Q7" s="76">
        <v>12</v>
      </c>
      <c r="R7" s="76">
        <v>10</v>
      </c>
      <c r="S7" s="49">
        <v>12</v>
      </c>
      <c r="T7" s="49">
        <v>10</v>
      </c>
      <c r="U7" s="49">
        <v>8</v>
      </c>
    </row>
    <row r="8" spans="1:21" ht="12" customHeight="1">
      <c r="A8" s="69">
        <v>1</v>
      </c>
      <c r="B8" s="69">
        <v>2</v>
      </c>
      <c r="C8" s="69">
        <v>3</v>
      </c>
      <c r="D8" s="69">
        <v>4</v>
      </c>
      <c r="E8" s="69">
        <v>6</v>
      </c>
      <c r="F8" s="69">
        <v>7</v>
      </c>
      <c r="G8" s="69">
        <v>8</v>
      </c>
      <c r="H8" s="69">
        <v>9</v>
      </c>
      <c r="I8" s="69">
        <v>10</v>
      </c>
      <c r="J8" s="69">
        <v>11</v>
      </c>
      <c r="K8" s="69">
        <v>12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69">
        <v>18</v>
      </c>
      <c r="S8" s="69">
        <v>19</v>
      </c>
      <c r="T8" s="69">
        <v>20</v>
      </c>
      <c r="U8" s="69">
        <v>21</v>
      </c>
    </row>
    <row r="9" spans="1:21" ht="15" customHeight="1">
      <c r="A9" s="200" t="s">
        <v>85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ht="15" customHeight="1">
      <c r="A10" s="200" t="s">
        <v>132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</row>
    <row r="11" spans="1:21" ht="13.5" customHeight="1">
      <c r="A11" s="44">
        <v>1</v>
      </c>
      <c r="B11" s="117" t="s">
        <v>62</v>
      </c>
      <c r="C11" s="3">
        <v>1</v>
      </c>
      <c r="D11" s="45"/>
      <c r="E11" s="45"/>
      <c r="F11" s="45">
        <v>4</v>
      </c>
      <c r="G11" s="49">
        <f aca="true" t="shared" si="0" ref="G11:G20">F11*30</f>
        <v>120</v>
      </c>
      <c r="H11" s="49">
        <f aca="true" t="shared" si="1" ref="H11:H17">SUM(I11+J11+K11)</f>
        <v>40</v>
      </c>
      <c r="I11" s="45">
        <v>20</v>
      </c>
      <c r="J11" s="45"/>
      <c r="K11" s="45">
        <v>20</v>
      </c>
      <c r="L11" s="45"/>
      <c r="M11" s="49">
        <f aca="true" t="shared" si="2" ref="M11:M17">SUM(G11-H11)</f>
        <v>80</v>
      </c>
      <c r="N11" s="47">
        <f>F11</f>
        <v>4</v>
      </c>
      <c r="O11" s="47"/>
      <c r="P11" s="68"/>
      <c r="Q11" s="6"/>
      <c r="R11" s="6"/>
      <c r="S11" s="6"/>
      <c r="T11" s="6"/>
      <c r="U11" s="57"/>
    </row>
    <row r="12" spans="1:21" ht="13.5" customHeight="1">
      <c r="A12" s="44">
        <v>2</v>
      </c>
      <c r="B12" s="117" t="s">
        <v>106</v>
      </c>
      <c r="C12" s="45"/>
      <c r="D12" s="45">
        <v>1</v>
      </c>
      <c r="E12" s="45"/>
      <c r="F12" s="45">
        <v>4</v>
      </c>
      <c r="G12" s="49">
        <f t="shared" si="0"/>
        <v>120</v>
      </c>
      <c r="H12" s="49">
        <f t="shared" si="1"/>
        <v>20</v>
      </c>
      <c r="I12" s="45">
        <v>10</v>
      </c>
      <c r="J12" s="45"/>
      <c r="K12" s="45">
        <v>10</v>
      </c>
      <c r="L12" s="45"/>
      <c r="M12" s="49">
        <f t="shared" si="2"/>
        <v>100</v>
      </c>
      <c r="N12" s="47">
        <f>F12</f>
        <v>4</v>
      </c>
      <c r="O12" s="47"/>
      <c r="P12" s="68"/>
      <c r="Q12" s="6"/>
      <c r="R12" s="6"/>
      <c r="S12" s="6"/>
      <c r="T12" s="6"/>
      <c r="U12" s="57"/>
    </row>
    <row r="13" spans="1:21" ht="13.5" customHeight="1">
      <c r="A13" s="44">
        <v>3</v>
      </c>
      <c r="B13" s="107" t="s">
        <v>152</v>
      </c>
      <c r="C13" s="108"/>
      <c r="D13" s="108">
        <v>1</v>
      </c>
      <c r="E13" s="45"/>
      <c r="F13" s="45">
        <v>4</v>
      </c>
      <c r="G13" s="49">
        <f t="shared" si="0"/>
        <v>120</v>
      </c>
      <c r="H13" s="49">
        <f t="shared" si="1"/>
        <v>30</v>
      </c>
      <c r="I13" s="45">
        <v>20</v>
      </c>
      <c r="J13" s="45"/>
      <c r="K13" s="45">
        <v>10</v>
      </c>
      <c r="L13" s="45"/>
      <c r="M13" s="49">
        <f t="shared" si="2"/>
        <v>90</v>
      </c>
      <c r="N13" s="47">
        <f>F13</f>
        <v>4</v>
      </c>
      <c r="O13" s="47"/>
      <c r="P13" s="68"/>
      <c r="Q13" s="6"/>
      <c r="R13" s="6"/>
      <c r="S13" s="6"/>
      <c r="T13" s="6"/>
      <c r="U13" s="57"/>
    </row>
    <row r="14" spans="1:21" ht="13.5" customHeight="1">
      <c r="A14" s="44">
        <v>4</v>
      </c>
      <c r="B14" s="114" t="s">
        <v>130</v>
      </c>
      <c r="C14" s="108"/>
      <c r="D14" s="108">
        <v>1</v>
      </c>
      <c r="E14" s="45"/>
      <c r="F14" s="45">
        <v>4</v>
      </c>
      <c r="G14" s="49">
        <f>F14*30</f>
        <v>120</v>
      </c>
      <c r="H14" s="49">
        <f>SUM(I14+J14+K14)</f>
        <v>30</v>
      </c>
      <c r="I14" s="45">
        <v>20</v>
      </c>
      <c r="J14" s="45"/>
      <c r="K14" s="45">
        <v>10</v>
      </c>
      <c r="L14" s="45"/>
      <c r="M14" s="49">
        <f>SUM(G14-H14)</f>
        <v>90</v>
      </c>
      <c r="N14" s="47">
        <f>F14</f>
        <v>4</v>
      </c>
      <c r="O14" s="47"/>
      <c r="P14" s="47"/>
      <c r="Q14" s="47"/>
      <c r="R14" s="47"/>
      <c r="S14" s="47"/>
      <c r="T14" s="40"/>
      <c r="U14" s="57"/>
    </row>
    <row r="15" spans="1:21" s="64" customFormat="1" ht="13.5" customHeight="1">
      <c r="A15" s="44">
        <v>5</v>
      </c>
      <c r="B15" s="107" t="s">
        <v>91</v>
      </c>
      <c r="C15" s="62">
        <v>2</v>
      </c>
      <c r="D15" s="49"/>
      <c r="E15" s="49"/>
      <c r="F15" s="137">
        <v>3</v>
      </c>
      <c r="G15" s="49">
        <f t="shared" si="0"/>
        <v>90</v>
      </c>
      <c r="H15" s="49">
        <f t="shared" si="1"/>
        <v>36</v>
      </c>
      <c r="I15" s="49">
        <v>24</v>
      </c>
      <c r="J15" s="49"/>
      <c r="K15" s="49">
        <v>12</v>
      </c>
      <c r="L15" s="49"/>
      <c r="M15" s="49">
        <f t="shared" si="2"/>
        <v>54</v>
      </c>
      <c r="N15" s="73"/>
      <c r="O15" s="72">
        <f>F15</f>
        <v>3</v>
      </c>
      <c r="P15" s="73"/>
      <c r="Q15" s="55"/>
      <c r="R15" s="75"/>
      <c r="S15" s="55"/>
      <c r="T15" s="74"/>
      <c r="U15" s="74"/>
    </row>
    <row r="16" spans="1:21" ht="13.5" customHeight="1">
      <c r="A16" s="44">
        <v>6</v>
      </c>
      <c r="B16" s="107" t="s">
        <v>131</v>
      </c>
      <c r="C16" s="45">
        <v>2</v>
      </c>
      <c r="D16" s="45"/>
      <c r="E16" s="45"/>
      <c r="F16" s="45">
        <v>3</v>
      </c>
      <c r="G16" s="49">
        <f t="shared" si="0"/>
        <v>90</v>
      </c>
      <c r="H16" s="49">
        <f t="shared" si="1"/>
        <v>24</v>
      </c>
      <c r="I16" s="45">
        <v>12</v>
      </c>
      <c r="J16" s="45"/>
      <c r="K16" s="45">
        <v>12</v>
      </c>
      <c r="L16" s="45"/>
      <c r="M16" s="49">
        <f t="shared" si="2"/>
        <v>66</v>
      </c>
      <c r="N16" s="46"/>
      <c r="O16" s="72">
        <f>F16</f>
        <v>3</v>
      </c>
      <c r="P16" s="47"/>
      <c r="Q16" s="6"/>
      <c r="R16" s="6"/>
      <c r="S16" s="6"/>
      <c r="T16" s="6"/>
      <c r="U16" s="57"/>
    </row>
    <row r="17" spans="1:215" s="8" customFormat="1" ht="13.5" customHeight="1">
      <c r="A17" s="44">
        <v>7</v>
      </c>
      <c r="B17" s="113" t="s">
        <v>173</v>
      </c>
      <c r="C17" s="58">
        <v>2</v>
      </c>
      <c r="D17" s="49"/>
      <c r="E17" s="54"/>
      <c r="F17" s="50">
        <v>4</v>
      </c>
      <c r="G17" s="49">
        <f t="shared" si="0"/>
        <v>120</v>
      </c>
      <c r="H17" s="49">
        <f t="shared" si="1"/>
        <v>48</v>
      </c>
      <c r="I17" s="49">
        <v>24</v>
      </c>
      <c r="J17" s="49"/>
      <c r="K17" s="49">
        <v>24</v>
      </c>
      <c r="L17" s="49"/>
      <c r="M17" s="49">
        <f t="shared" si="2"/>
        <v>72</v>
      </c>
      <c r="N17" s="55"/>
      <c r="O17" s="72">
        <f>F17</f>
        <v>4</v>
      </c>
      <c r="P17" s="55"/>
      <c r="Q17" s="55"/>
      <c r="R17" s="55"/>
      <c r="S17" s="56"/>
      <c r="T17" s="56"/>
      <c r="U17" s="5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s="65" customFormat="1" ht="13.5" customHeight="1">
      <c r="A18" s="44">
        <v>8</v>
      </c>
      <c r="B18" s="113" t="s">
        <v>105</v>
      </c>
      <c r="C18" s="50">
        <v>5</v>
      </c>
      <c r="D18" s="49"/>
      <c r="E18" s="49"/>
      <c r="F18" s="50">
        <v>3</v>
      </c>
      <c r="G18" s="45">
        <f t="shared" si="0"/>
        <v>90</v>
      </c>
      <c r="H18" s="49">
        <f>SUM(I18+J18+K18)</f>
        <v>40</v>
      </c>
      <c r="I18" s="49"/>
      <c r="J18" s="49">
        <v>40</v>
      </c>
      <c r="K18" s="49"/>
      <c r="L18" s="49"/>
      <c r="M18" s="45">
        <f>G18-H18</f>
        <v>50</v>
      </c>
      <c r="N18" s="55"/>
      <c r="O18" s="55"/>
      <c r="P18" s="55"/>
      <c r="Q18" s="55"/>
      <c r="R18" s="55">
        <f>F18</f>
        <v>3</v>
      </c>
      <c r="S18" s="55"/>
      <c r="T18" s="55"/>
      <c r="U18" s="55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</row>
    <row r="19" spans="1:215" s="65" customFormat="1" ht="13.5" customHeight="1">
      <c r="A19" s="44">
        <v>9</v>
      </c>
      <c r="B19" s="113" t="s">
        <v>105</v>
      </c>
      <c r="C19" s="50">
        <v>6</v>
      </c>
      <c r="D19" s="49"/>
      <c r="E19" s="49"/>
      <c r="F19" s="50">
        <v>4</v>
      </c>
      <c r="G19" s="45">
        <f>F19*30</f>
        <v>120</v>
      </c>
      <c r="H19" s="49">
        <f>SUM(I19+J19+K19)</f>
        <v>42</v>
      </c>
      <c r="I19" s="49"/>
      <c r="J19" s="49">
        <v>42</v>
      </c>
      <c r="K19" s="49"/>
      <c r="L19" s="49"/>
      <c r="M19" s="45">
        <f>G19-H19</f>
        <v>78</v>
      </c>
      <c r="N19" s="55"/>
      <c r="O19" s="55"/>
      <c r="P19" s="55"/>
      <c r="Q19" s="55"/>
      <c r="R19" s="55"/>
      <c r="S19" s="55">
        <f>F19</f>
        <v>4</v>
      </c>
      <c r="T19" s="55"/>
      <c r="U19" s="55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</row>
    <row r="20" spans="1:21" ht="13.5" customHeight="1">
      <c r="A20" s="44">
        <v>10</v>
      </c>
      <c r="B20" s="107" t="s">
        <v>143</v>
      </c>
      <c r="C20" s="136" t="s">
        <v>144</v>
      </c>
      <c r="D20" s="108"/>
      <c r="E20" s="45"/>
      <c r="F20" s="45">
        <v>4</v>
      </c>
      <c r="G20" s="49">
        <f t="shared" si="0"/>
        <v>120</v>
      </c>
      <c r="H20" s="49">
        <f>SUM(I20+J20+K20)</f>
        <v>88</v>
      </c>
      <c r="I20" s="45"/>
      <c r="J20" s="45">
        <v>88</v>
      </c>
      <c r="K20" s="45"/>
      <c r="L20" s="45"/>
      <c r="M20" s="49">
        <f>SUM(G20-H20)</f>
        <v>32</v>
      </c>
      <c r="N20" s="46">
        <v>1</v>
      </c>
      <c r="O20" s="47">
        <v>1</v>
      </c>
      <c r="P20" s="47">
        <v>1</v>
      </c>
      <c r="Q20" s="47">
        <v>1</v>
      </c>
      <c r="R20" s="47"/>
      <c r="S20" s="47"/>
      <c r="T20" s="40"/>
      <c r="U20" s="57"/>
    </row>
    <row r="21" spans="1:21" ht="15" customHeight="1">
      <c r="A21" s="42"/>
      <c r="B21" s="42" t="s">
        <v>88</v>
      </c>
      <c r="C21" s="9">
        <v>10</v>
      </c>
      <c r="D21" s="9">
        <f>COUNT(D11:D20)</f>
        <v>3</v>
      </c>
      <c r="E21" s="9">
        <f>COUNT(E11:E20)</f>
        <v>0</v>
      </c>
      <c r="F21" s="9">
        <f>SUM(F11:F20)</f>
        <v>37</v>
      </c>
      <c r="G21" s="9">
        <f aca="true" t="shared" si="3" ref="G21:U21">SUM(G11:G20)</f>
        <v>1110</v>
      </c>
      <c r="H21" s="9">
        <f t="shared" si="3"/>
        <v>398</v>
      </c>
      <c r="I21" s="9">
        <f t="shared" si="3"/>
        <v>130</v>
      </c>
      <c r="J21" s="9">
        <f t="shared" si="3"/>
        <v>170</v>
      </c>
      <c r="K21" s="9">
        <f t="shared" si="3"/>
        <v>98</v>
      </c>
      <c r="L21" s="9">
        <f t="shared" si="3"/>
        <v>0</v>
      </c>
      <c r="M21" s="9">
        <f t="shared" si="3"/>
        <v>712</v>
      </c>
      <c r="N21" s="9">
        <f t="shared" si="3"/>
        <v>17</v>
      </c>
      <c r="O21" s="9">
        <f t="shared" si="3"/>
        <v>11</v>
      </c>
      <c r="P21" s="9">
        <f t="shared" si="3"/>
        <v>1</v>
      </c>
      <c r="Q21" s="9">
        <f t="shared" si="3"/>
        <v>1</v>
      </c>
      <c r="R21" s="9">
        <f t="shared" si="3"/>
        <v>3</v>
      </c>
      <c r="S21" s="9">
        <f t="shared" si="3"/>
        <v>4</v>
      </c>
      <c r="T21" s="9">
        <f t="shared" si="3"/>
        <v>0</v>
      </c>
      <c r="U21" s="9">
        <f t="shared" si="3"/>
        <v>0</v>
      </c>
    </row>
    <row r="22" spans="1:21" ht="15" customHeight="1">
      <c r="A22" s="200" t="s">
        <v>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5" customHeight="1">
      <c r="A23" s="200" t="s">
        <v>136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1:215" s="65" customFormat="1" ht="13.5" customHeight="1">
      <c r="A24" s="44">
        <v>11</v>
      </c>
      <c r="B24" s="114" t="s">
        <v>166</v>
      </c>
      <c r="C24" s="50">
        <v>1</v>
      </c>
      <c r="D24" s="49"/>
      <c r="E24" s="49"/>
      <c r="F24" s="50">
        <v>5</v>
      </c>
      <c r="G24" s="45">
        <f>F24*30</f>
        <v>150</v>
      </c>
      <c r="H24" s="49">
        <f>SUM(I24+J24+K24)</f>
        <v>40</v>
      </c>
      <c r="I24" s="49">
        <v>20</v>
      </c>
      <c r="J24" s="49"/>
      <c r="K24" s="49">
        <v>20</v>
      </c>
      <c r="L24" s="49"/>
      <c r="M24" s="45">
        <f>G24-H24</f>
        <v>110</v>
      </c>
      <c r="N24" s="55">
        <f>F24</f>
        <v>5</v>
      </c>
      <c r="O24" s="55"/>
      <c r="P24" s="55"/>
      <c r="Q24" s="55"/>
      <c r="R24" s="55"/>
      <c r="S24" s="55"/>
      <c r="T24" s="55"/>
      <c r="U24" s="55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</row>
    <row r="25" spans="1:215" s="65" customFormat="1" ht="13.5" customHeight="1">
      <c r="A25" s="44">
        <v>12</v>
      </c>
      <c r="B25" s="113" t="s">
        <v>167</v>
      </c>
      <c r="C25" s="50"/>
      <c r="D25" s="49">
        <v>2</v>
      </c>
      <c r="E25" s="49"/>
      <c r="F25" s="50">
        <v>4</v>
      </c>
      <c r="G25" s="45">
        <f>F25*30</f>
        <v>120</v>
      </c>
      <c r="H25" s="49">
        <f>SUM(I25+J25+K25)</f>
        <v>36</v>
      </c>
      <c r="I25" s="49">
        <v>24</v>
      </c>
      <c r="J25" s="49"/>
      <c r="K25" s="49">
        <v>12</v>
      </c>
      <c r="L25" s="49"/>
      <c r="M25" s="45">
        <f>G25-H25</f>
        <v>84</v>
      </c>
      <c r="N25" s="55"/>
      <c r="O25" s="55">
        <f>F25</f>
        <v>4</v>
      </c>
      <c r="P25" s="55"/>
      <c r="Q25" s="55"/>
      <c r="R25" s="55"/>
      <c r="S25" s="55"/>
      <c r="T25" s="55"/>
      <c r="U25" s="55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</row>
    <row r="26" spans="1:21" ht="13.5" customHeight="1">
      <c r="A26" s="44">
        <v>13</v>
      </c>
      <c r="B26" s="115" t="s">
        <v>60</v>
      </c>
      <c r="C26" s="45"/>
      <c r="D26" s="45">
        <v>1</v>
      </c>
      <c r="E26" s="45"/>
      <c r="F26" s="45">
        <v>4</v>
      </c>
      <c r="G26" s="45">
        <f>F26*30</f>
        <v>120</v>
      </c>
      <c r="H26" s="45">
        <f>I26+J26+K26</f>
        <v>40</v>
      </c>
      <c r="I26" s="45">
        <v>20</v>
      </c>
      <c r="J26" s="45"/>
      <c r="K26" s="45">
        <v>20</v>
      </c>
      <c r="L26" s="45"/>
      <c r="M26" s="45">
        <f aca="true" t="shared" si="4" ref="M26:M55">G26-H26</f>
        <v>80</v>
      </c>
      <c r="N26" s="45">
        <f>F26</f>
        <v>4</v>
      </c>
      <c r="O26" s="55"/>
      <c r="P26" s="45"/>
      <c r="Q26" s="45"/>
      <c r="R26" s="45"/>
      <c r="S26" s="45"/>
      <c r="T26" s="45"/>
      <c r="U26" s="61"/>
    </row>
    <row r="27" spans="1:215" s="65" customFormat="1" ht="13.5" customHeight="1">
      <c r="A27" s="44">
        <v>14</v>
      </c>
      <c r="B27" s="114" t="s">
        <v>171</v>
      </c>
      <c r="C27" s="49">
        <v>1</v>
      </c>
      <c r="D27" s="49"/>
      <c r="E27" s="49"/>
      <c r="F27" s="50">
        <v>4</v>
      </c>
      <c r="G27" s="45">
        <f aca="true" t="shared" si="5" ref="G27:G36">F27*30</f>
        <v>120</v>
      </c>
      <c r="H27" s="49">
        <f aca="true" t="shared" si="6" ref="H27:H55">SUM(I27+J27+K27)</f>
        <v>20</v>
      </c>
      <c r="I27" s="49">
        <v>10</v>
      </c>
      <c r="J27" s="49"/>
      <c r="K27" s="49">
        <v>10</v>
      </c>
      <c r="L27" s="49"/>
      <c r="M27" s="45">
        <f t="shared" si="4"/>
        <v>100</v>
      </c>
      <c r="N27" s="55">
        <f>F27</f>
        <v>4</v>
      </c>
      <c r="O27" s="55"/>
      <c r="P27" s="55"/>
      <c r="Q27" s="55"/>
      <c r="R27" s="55"/>
      <c r="S27" s="55"/>
      <c r="T27" s="55"/>
      <c r="U27" s="55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</row>
    <row r="28" spans="1:215" s="65" customFormat="1" ht="13.5" customHeight="1">
      <c r="A28" s="44">
        <v>15</v>
      </c>
      <c r="B28" s="113" t="s">
        <v>145</v>
      </c>
      <c r="C28" s="50">
        <v>2</v>
      </c>
      <c r="D28" s="49"/>
      <c r="E28" s="49"/>
      <c r="F28" s="50">
        <v>4</v>
      </c>
      <c r="G28" s="45">
        <f t="shared" si="5"/>
        <v>120</v>
      </c>
      <c r="H28" s="49">
        <f t="shared" si="6"/>
        <v>48</v>
      </c>
      <c r="I28" s="49">
        <v>24</v>
      </c>
      <c r="J28" s="49"/>
      <c r="K28" s="49">
        <v>24</v>
      </c>
      <c r="L28" s="49"/>
      <c r="M28" s="45">
        <f t="shared" si="4"/>
        <v>72</v>
      </c>
      <c r="N28" s="55"/>
      <c r="O28" s="55">
        <f>F28</f>
        <v>4</v>
      </c>
      <c r="P28" s="55"/>
      <c r="Q28" s="55"/>
      <c r="R28" s="55"/>
      <c r="S28" s="55"/>
      <c r="T28" s="55"/>
      <c r="U28" s="5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</row>
    <row r="29" spans="1:21" ht="13.5" customHeight="1">
      <c r="A29" s="44">
        <v>16</v>
      </c>
      <c r="B29" s="107" t="s">
        <v>92</v>
      </c>
      <c r="C29" s="108"/>
      <c r="D29" s="108">
        <v>2</v>
      </c>
      <c r="E29" s="45"/>
      <c r="F29" s="138">
        <v>4</v>
      </c>
      <c r="G29" s="49">
        <f t="shared" si="5"/>
        <v>120</v>
      </c>
      <c r="H29" s="49">
        <f>SUM(I29+J29+K29)</f>
        <v>48</v>
      </c>
      <c r="I29" s="45">
        <v>24</v>
      </c>
      <c r="J29" s="45"/>
      <c r="K29" s="45">
        <v>24</v>
      </c>
      <c r="L29" s="45"/>
      <c r="M29" s="49">
        <f>SUM(G29-H29)</f>
        <v>72</v>
      </c>
      <c r="N29" s="46"/>
      <c r="O29" s="72">
        <f>F29</f>
        <v>4</v>
      </c>
      <c r="P29" s="47"/>
      <c r="Q29" s="6"/>
      <c r="R29" s="6"/>
      <c r="S29" s="6"/>
      <c r="T29" s="6"/>
      <c r="U29" s="57"/>
    </row>
    <row r="30" spans="1:215" s="65" customFormat="1" ht="13.5" customHeight="1">
      <c r="A30" s="44">
        <v>17</v>
      </c>
      <c r="B30" s="113" t="s">
        <v>172</v>
      </c>
      <c r="C30" s="50"/>
      <c r="D30" s="49">
        <v>2</v>
      </c>
      <c r="E30" s="49"/>
      <c r="F30" s="50">
        <v>3</v>
      </c>
      <c r="G30" s="45">
        <f t="shared" si="5"/>
        <v>90</v>
      </c>
      <c r="H30" s="49">
        <f t="shared" si="6"/>
        <v>24</v>
      </c>
      <c r="I30" s="49">
        <v>12</v>
      </c>
      <c r="J30" s="49"/>
      <c r="K30" s="49">
        <v>12</v>
      </c>
      <c r="L30" s="49"/>
      <c r="M30" s="45">
        <f t="shared" si="4"/>
        <v>66</v>
      </c>
      <c r="N30" s="55"/>
      <c r="O30" s="55">
        <f>F30</f>
        <v>3</v>
      </c>
      <c r="P30" s="55"/>
      <c r="Q30" s="55"/>
      <c r="R30" s="55"/>
      <c r="S30" s="55"/>
      <c r="T30" s="55"/>
      <c r="U30" s="55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</row>
    <row r="31" spans="1:215" s="65" customFormat="1" ht="13.5" customHeight="1">
      <c r="A31" s="44">
        <v>18</v>
      </c>
      <c r="B31" s="113" t="s">
        <v>147</v>
      </c>
      <c r="C31" s="50"/>
      <c r="D31" s="49">
        <v>3</v>
      </c>
      <c r="E31" s="49"/>
      <c r="F31" s="50">
        <v>4</v>
      </c>
      <c r="G31" s="45">
        <f t="shared" si="5"/>
        <v>120</v>
      </c>
      <c r="H31" s="49">
        <f t="shared" si="6"/>
        <v>40</v>
      </c>
      <c r="I31" s="49">
        <v>20</v>
      </c>
      <c r="J31" s="49"/>
      <c r="K31" s="49">
        <v>20</v>
      </c>
      <c r="L31" s="49"/>
      <c r="M31" s="45">
        <f t="shared" si="4"/>
        <v>80</v>
      </c>
      <c r="N31" s="55"/>
      <c r="O31" s="55"/>
      <c r="P31" s="55">
        <f>F31</f>
        <v>4</v>
      </c>
      <c r="Q31" s="55"/>
      <c r="R31" s="55"/>
      <c r="S31" s="55"/>
      <c r="T31" s="55"/>
      <c r="U31" s="55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</row>
    <row r="32" spans="1:215" s="65" customFormat="1" ht="13.5" customHeight="1">
      <c r="A32" s="44">
        <v>19</v>
      </c>
      <c r="B32" s="113" t="s">
        <v>174</v>
      </c>
      <c r="C32" s="50"/>
      <c r="D32" s="49">
        <v>3</v>
      </c>
      <c r="E32" s="49"/>
      <c r="F32" s="50">
        <v>4</v>
      </c>
      <c r="G32" s="45">
        <f>F32*30</f>
        <v>120</v>
      </c>
      <c r="H32" s="49">
        <f t="shared" si="6"/>
        <v>40</v>
      </c>
      <c r="I32" s="49">
        <v>20</v>
      </c>
      <c r="J32" s="49"/>
      <c r="K32" s="49">
        <v>20</v>
      </c>
      <c r="L32" s="49"/>
      <c r="M32" s="45">
        <f t="shared" si="4"/>
        <v>80</v>
      </c>
      <c r="N32" s="55"/>
      <c r="O32" s="55"/>
      <c r="P32" s="55">
        <f>F32</f>
        <v>4</v>
      </c>
      <c r="Q32" s="55"/>
      <c r="R32" s="55"/>
      <c r="S32" s="55"/>
      <c r="T32" s="55"/>
      <c r="U32" s="55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</row>
    <row r="33" spans="1:215" s="65" customFormat="1" ht="13.5" customHeight="1">
      <c r="A33" s="44">
        <v>20</v>
      </c>
      <c r="B33" s="113" t="s">
        <v>175</v>
      </c>
      <c r="C33" s="50"/>
      <c r="D33" s="49">
        <v>3</v>
      </c>
      <c r="E33" s="49"/>
      <c r="F33" s="50">
        <v>5</v>
      </c>
      <c r="G33" s="45">
        <f t="shared" si="5"/>
        <v>150</v>
      </c>
      <c r="H33" s="49">
        <f t="shared" si="6"/>
        <v>40</v>
      </c>
      <c r="I33" s="49">
        <v>20</v>
      </c>
      <c r="J33" s="49"/>
      <c r="K33" s="49">
        <v>20</v>
      </c>
      <c r="L33" s="49"/>
      <c r="M33" s="45">
        <f t="shared" si="4"/>
        <v>110</v>
      </c>
      <c r="N33" s="55"/>
      <c r="O33" s="55"/>
      <c r="P33" s="55">
        <f>F33</f>
        <v>5</v>
      </c>
      <c r="Q33" s="55"/>
      <c r="R33" s="55"/>
      <c r="S33" s="55"/>
      <c r="T33" s="55"/>
      <c r="U33" s="55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</row>
    <row r="34" spans="1:21" s="64" customFormat="1" ht="13.5" customHeight="1">
      <c r="A34" s="44">
        <v>21</v>
      </c>
      <c r="B34" s="109" t="s">
        <v>176</v>
      </c>
      <c r="C34" s="110"/>
      <c r="D34" s="111">
        <v>4</v>
      </c>
      <c r="E34" s="49"/>
      <c r="F34" s="50">
        <v>3</v>
      </c>
      <c r="G34" s="45">
        <f t="shared" si="5"/>
        <v>90</v>
      </c>
      <c r="H34" s="49">
        <f t="shared" si="6"/>
        <v>48</v>
      </c>
      <c r="I34" s="49">
        <v>24</v>
      </c>
      <c r="J34" s="49"/>
      <c r="K34" s="49">
        <v>24</v>
      </c>
      <c r="L34" s="49"/>
      <c r="M34" s="45">
        <f t="shared" si="4"/>
        <v>42</v>
      </c>
      <c r="N34" s="72"/>
      <c r="O34" s="73"/>
      <c r="P34" s="73"/>
      <c r="Q34" s="47">
        <f>F34</f>
        <v>3</v>
      </c>
      <c r="R34" s="55"/>
      <c r="S34" s="47"/>
      <c r="T34" s="55"/>
      <c r="U34" s="74"/>
    </row>
    <row r="35" spans="1:21" s="64" customFormat="1" ht="13.5" customHeight="1">
      <c r="A35" s="44">
        <v>22</v>
      </c>
      <c r="B35" s="109" t="s">
        <v>156</v>
      </c>
      <c r="C35" s="62"/>
      <c r="D35" s="49">
        <v>3</v>
      </c>
      <c r="E35" s="49"/>
      <c r="F35" s="50">
        <v>4</v>
      </c>
      <c r="G35" s="45">
        <f t="shared" si="5"/>
        <v>120</v>
      </c>
      <c r="H35" s="49">
        <f t="shared" si="6"/>
        <v>60</v>
      </c>
      <c r="I35" s="49">
        <v>20</v>
      </c>
      <c r="J35" s="49"/>
      <c r="K35" s="49">
        <v>40</v>
      </c>
      <c r="L35" s="49"/>
      <c r="M35" s="45">
        <f t="shared" si="4"/>
        <v>60</v>
      </c>
      <c r="N35" s="72"/>
      <c r="O35" s="72"/>
      <c r="P35" s="55">
        <f>F35</f>
        <v>4</v>
      </c>
      <c r="Q35" s="47"/>
      <c r="R35" s="55"/>
      <c r="S35" s="47"/>
      <c r="T35" s="55"/>
      <c r="U35" s="74"/>
    </row>
    <row r="36" spans="1:215" s="43" customFormat="1" ht="13.5" customHeight="1">
      <c r="A36" s="44">
        <v>23</v>
      </c>
      <c r="B36" s="113" t="s">
        <v>168</v>
      </c>
      <c r="C36" s="50"/>
      <c r="D36" s="49">
        <v>4</v>
      </c>
      <c r="E36" s="49"/>
      <c r="F36" s="50">
        <v>4</v>
      </c>
      <c r="G36" s="45">
        <f t="shared" si="5"/>
        <v>120</v>
      </c>
      <c r="H36" s="49">
        <f t="shared" si="6"/>
        <v>72</v>
      </c>
      <c r="I36" s="49">
        <v>24</v>
      </c>
      <c r="J36" s="49"/>
      <c r="K36" s="49">
        <v>48</v>
      </c>
      <c r="L36" s="49"/>
      <c r="M36" s="45">
        <f t="shared" si="4"/>
        <v>48</v>
      </c>
      <c r="N36" s="55"/>
      <c r="O36" s="55"/>
      <c r="P36" s="55"/>
      <c r="Q36" s="47">
        <f>F36</f>
        <v>4</v>
      </c>
      <c r="R36" s="55"/>
      <c r="S36" s="55"/>
      <c r="T36" s="55"/>
      <c r="U36" s="55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</row>
    <row r="37" spans="1:215" s="65" customFormat="1" ht="13.5" customHeight="1">
      <c r="A37" s="44">
        <v>24</v>
      </c>
      <c r="B37" s="114" t="s">
        <v>120</v>
      </c>
      <c r="C37" s="50"/>
      <c r="D37" s="49">
        <v>4</v>
      </c>
      <c r="E37" s="49"/>
      <c r="F37" s="50">
        <v>4</v>
      </c>
      <c r="G37" s="49">
        <f aca="true" t="shared" si="7" ref="G37:G55">F37*30</f>
        <v>120</v>
      </c>
      <c r="H37" s="49">
        <f t="shared" si="6"/>
        <v>48</v>
      </c>
      <c r="I37" s="49">
        <v>24</v>
      </c>
      <c r="J37" s="49"/>
      <c r="K37" s="49">
        <v>24</v>
      </c>
      <c r="L37" s="49"/>
      <c r="M37" s="45">
        <f t="shared" si="4"/>
        <v>72</v>
      </c>
      <c r="N37" s="55"/>
      <c r="O37" s="55"/>
      <c r="P37" s="55"/>
      <c r="Q37" s="47">
        <f>F37</f>
        <v>4</v>
      </c>
      <c r="R37" s="55"/>
      <c r="S37" s="55"/>
      <c r="T37" s="55"/>
      <c r="U37" s="55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</row>
    <row r="38" spans="1:215" s="65" customFormat="1" ht="13.5" customHeight="1">
      <c r="A38" s="44">
        <v>25</v>
      </c>
      <c r="B38" s="114" t="s">
        <v>148</v>
      </c>
      <c r="C38" s="50"/>
      <c r="D38" s="49">
        <v>4</v>
      </c>
      <c r="E38" s="49"/>
      <c r="F38" s="50">
        <v>4</v>
      </c>
      <c r="G38" s="49">
        <f t="shared" si="7"/>
        <v>120</v>
      </c>
      <c r="H38" s="49">
        <f t="shared" si="6"/>
        <v>48</v>
      </c>
      <c r="I38" s="49">
        <v>24</v>
      </c>
      <c r="J38" s="49"/>
      <c r="K38" s="49">
        <v>24</v>
      </c>
      <c r="L38" s="49"/>
      <c r="M38" s="45">
        <f t="shared" si="4"/>
        <v>72</v>
      </c>
      <c r="N38" s="55"/>
      <c r="O38" s="55"/>
      <c r="P38" s="55"/>
      <c r="Q38" s="47">
        <f>F38</f>
        <v>4</v>
      </c>
      <c r="R38" s="55"/>
      <c r="S38" s="55"/>
      <c r="T38" s="55"/>
      <c r="U38" s="55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</row>
    <row r="39" spans="1:215" s="43" customFormat="1" ht="13.5" customHeight="1">
      <c r="A39" s="44">
        <v>26</v>
      </c>
      <c r="B39" s="116" t="s">
        <v>195</v>
      </c>
      <c r="C39" s="50"/>
      <c r="D39" s="49">
        <v>5</v>
      </c>
      <c r="E39" s="49"/>
      <c r="F39" s="50">
        <v>5</v>
      </c>
      <c r="G39" s="49">
        <f t="shared" si="7"/>
        <v>150</v>
      </c>
      <c r="H39" s="49">
        <f t="shared" si="6"/>
        <v>40</v>
      </c>
      <c r="I39" s="49">
        <v>20</v>
      </c>
      <c r="J39" s="49"/>
      <c r="K39" s="49">
        <v>20</v>
      </c>
      <c r="L39" s="49"/>
      <c r="M39" s="45">
        <f t="shared" si="4"/>
        <v>110</v>
      </c>
      <c r="N39" s="55"/>
      <c r="O39" s="55"/>
      <c r="P39" s="55"/>
      <c r="Q39" s="55"/>
      <c r="R39" s="55">
        <f>F39</f>
        <v>5</v>
      </c>
      <c r="S39" s="55"/>
      <c r="T39" s="55"/>
      <c r="U39" s="55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</row>
    <row r="40" spans="1:215" s="43" customFormat="1" ht="13.5" customHeight="1">
      <c r="A40" s="44">
        <v>27</v>
      </c>
      <c r="B40" s="116" t="s">
        <v>149</v>
      </c>
      <c r="C40" s="50"/>
      <c r="D40" s="49">
        <v>5</v>
      </c>
      <c r="E40" s="49"/>
      <c r="F40" s="50">
        <v>5</v>
      </c>
      <c r="G40" s="49">
        <f t="shared" si="7"/>
        <v>150</v>
      </c>
      <c r="H40" s="49">
        <f t="shared" si="6"/>
        <v>40</v>
      </c>
      <c r="I40" s="49">
        <v>20</v>
      </c>
      <c r="J40" s="49"/>
      <c r="K40" s="49">
        <v>20</v>
      </c>
      <c r="L40" s="49"/>
      <c r="M40" s="45">
        <f t="shared" si="4"/>
        <v>110</v>
      </c>
      <c r="N40" s="55"/>
      <c r="O40" s="55"/>
      <c r="P40" s="55"/>
      <c r="Q40" s="55"/>
      <c r="R40" s="55">
        <f>F40</f>
        <v>5</v>
      </c>
      <c r="S40" s="55"/>
      <c r="T40" s="55"/>
      <c r="U40" s="55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</row>
    <row r="41" spans="1:215" s="65" customFormat="1" ht="13.5" customHeight="1">
      <c r="A41" s="44">
        <v>28</v>
      </c>
      <c r="B41" s="113" t="s">
        <v>157</v>
      </c>
      <c r="C41" s="50"/>
      <c r="D41" s="49">
        <v>5</v>
      </c>
      <c r="E41" s="49"/>
      <c r="F41" s="50">
        <v>5</v>
      </c>
      <c r="G41" s="49">
        <f t="shared" si="7"/>
        <v>150</v>
      </c>
      <c r="H41" s="49">
        <f t="shared" si="6"/>
        <v>40</v>
      </c>
      <c r="I41" s="49">
        <v>20</v>
      </c>
      <c r="J41" s="49">
        <v>20</v>
      </c>
      <c r="K41" s="49"/>
      <c r="L41" s="49"/>
      <c r="M41" s="45">
        <f t="shared" si="4"/>
        <v>110</v>
      </c>
      <c r="N41" s="55"/>
      <c r="O41" s="55"/>
      <c r="P41" s="55"/>
      <c r="Q41" s="55"/>
      <c r="R41" s="55">
        <f>F41</f>
        <v>5</v>
      </c>
      <c r="S41" s="55"/>
      <c r="T41" s="55"/>
      <c r="U41" s="55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</row>
    <row r="42" spans="1:215" s="43" customFormat="1" ht="13.5" customHeight="1">
      <c r="A42" s="44">
        <v>29</v>
      </c>
      <c r="B42" s="113" t="s">
        <v>81</v>
      </c>
      <c r="C42" s="50"/>
      <c r="D42" s="49">
        <v>5</v>
      </c>
      <c r="E42" s="49"/>
      <c r="F42" s="50">
        <v>6</v>
      </c>
      <c r="G42" s="49">
        <f t="shared" si="7"/>
        <v>180</v>
      </c>
      <c r="H42" s="49">
        <f t="shared" si="6"/>
        <v>40</v>
      </c>
      <c r="I42" s="49">
        <v>20</v>
      </c>
      <c r="J42" s="49"/>
      <c r="K42" s="49">
        <v>20</v>
      </c>
      <c r="L42" s="49"/>
      <c r="M42" s="45">
        <f t="shared" si="4"/>
        <v>140</v>
      </c>
      <c r="N42" s="55"/>
      <c r="O42" s="55"/>
      <c r="P42" s="55"/>
      <c r="Q42" s="55"/>
      <c r="R42" s="55">
        <f>F42</f>
        <v>6</v>
      </c>
      <c r="S42" s="55"/>
      <c r="T42" s="55"/>
      <c r="U42" s="55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</row>
    <row r="43" spans="1:215" s="43" customFormat="1" ht="13.5" customHeight="1">
      <c r="A43" s="44">
        <v>30</v>
      </c>
      <c r="B43" s="113" t="s">
        <v>150</v>
      </c>
      <c r="C43" s="50"/>
      <c r="D43" s="49">
        <v>6</v>
      </c>
      <c r="E43" s="49"/>
      <c r="F43" s="50">
        <v>4</v>
      </c>
      <c r="G43" s="49">
        <f t="shared" si="7"/>
        <v>120</v>
      </c>
      <c r="H43" s="49">
        <f t="shared" si="6"/>
        <v>48</v>
      </c>
      <c r="I43" s="49">
        <v>24</v>
      </c>
      <c r="J43" s="49"/>
      <c r="K43" s="49">
        <v>24</v>
      </c>
      <c r="L43" s="49"/>
      <c r="M43" s="45">
        <f t="shared" si="4"/>
        <v>72</v>
      </c>
      <c r="N43" s="55"/>
      <c r="O43" s="55"/>
      <c r="P43" s="55"/>
      <c r="Q43" s="55"/>
      <c r="R43" s="55"/>
      <c r="S43" s="55">
        <f>F43</f>
        <v>4</v>
      </c>
      <c r="T43" s="55"/>
      <c r="U43" s="55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</row>
    <row r="44" spans="1:215" s="43" customFormat="1" ht="13.5" customHeight="1">
      <c r="A44" s="44">
        <v>31</v>
      </c>
      <c r="B44" s="113" t="s">
        <v>151</v>
      </c>
      <c r="C44" s="50"/>
      <c r="D44" s="49">
        <v>6</v>
      </c>
      <c r="E44" s="49"/>
      <c r="F44" s="50">
        <v>4</v>
      </c>
      <c r="G44" s="49">
        <f>F44*30</f>
        <v>120</v>
      </c>
      <c r="H44" s="49">
        <f>SUM(I44+J44+K44)</f>
        <v>48</v>
      </c>
      <c r="I44" s="49">
        <v>24</v>
      </c>
      <c r="J44" s="49"/>
      <c r="K44" s="49">
        <v>24</v>
      </c>
      <c r="L44" s="49"/>
      <c r="M44" s="45">
        <f>G44-H44</f>
        <v>72</v>
      </c>
      <c r="N44" s="55"/>
      <c r="O44" s="55"/>
      <c r="P44" s="55"/>
      <c r="Q44" s="55"/>
      <c r="R44" s="55"/>
      <c r="S44" s="55">
        <f>F44</f>
        <v>4</v>
      </c>
      <c r="T44" s="55"/>
      <c r="U44" s="55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</row>
    <row r="45" spans="1:215" s="43" customFormat="1" ht="13.5" customHeight="1">
      <c r="A45" s="44">
        <v>32</v>
      </c>
      <c r="B45" s="113" t="s">
        <v>158</v>
      </c>
      <c r="C45" s="50"/>
      <c r="D45" s="49">
        <v>6</v>
      </c>
      <c r="E45" s="49"/>
      <c r="F45" s="50">
        <v>4</v>
      </c>
      <c r="G45" s="49">
        <f>F45*30</f>
        <v>120</v>
      </c>
      <c r="H45" s="49">
        <f>SUM(I45+J45+K45)</f>
        <v>48</v>
      </c>
      <c r="I45" s="49">
        <v>24</v>
      </c>
      <c r="J45" s="49"/>
      <c r="K45" s="49">
        <v>24</v>
      </c>
      <c r="L45" s="49"/>
      <c r="M45" s="45">
        <f>G45-H45</f>
        <v>72</v>
      </c>
      <c r="N45" s="55"/>
      <c r="O45" s="55"/>
      <c r="P45" s="55"/>
      <c r="Q45" s="55"/>
      <c r="R45" s="55"/>
      <c r="S45" s="55">
        <f>F45</f>
        <v>4</v>
      </c>
      <c r="T45" s="55"/>
      <c r="U45" s="55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</row>
    <row r="46" spans="1:215" s="65" customFormat="1" ht="13.5" customHeight="1">
      <c r="A46" s="44">
        <v>33</v>
      </c>
      <c r="B46" s="114" t="s">
        <v>93</v>
      </c>
      <c r="C46" s="50">
        <v>6</v>
      </c>
      <c r="D46" s="49"/>
      <c r="E46" s="49"/>
      <c r="F46" s="50">
        <v>3</v>
      </c>
      <c r="G46" s="49">
        <f t="shared" si="7"/>
        <v>90</v>
      </c>
      <c r="H46" s="49">
        <f t="shared" si="6"/>
        <v>24</v>
      </c>
      <c r="I46" s="49">
        <v>12</v>
      </c>
      <c r="J46" s="49"/>
      <c r="K46" s="49">
        <v>12</v>
      </c>
      <c r="L46" s="49"/>
      <c r="M46" s="45">
        <f t="shared" si="4"/>
        <v>66</v>
      </c>
      <c r="N46" s="55"/>
      <c r="O46" s="55"/>
      <c r="P46" s="55"/>
      <c r="Q46" s="55"/>
      <c r="R46" s="55"/>
      <c r="S46" s="55">
        <f>F46</f>
        <v>3</v>
      </c>
      <c r="T46" s="55"/>
      <c r="U46" s="55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</row>
    <row r="47" spans="1:215" s="65" customFormat="1" ht="13.5" customHeight="1">
      <c r="A47" s="44">
        <v>34</v>
      </c>
      <c r="B47" s="114" t="s">
        <v>94</v>
      </c>
      <c r="C47" s="50"/>
      <c r="D47" s="49">
        <v>7</v>
      </c>
      <c r="E47" s="49"/>
      <c r="F47" s="50">
        <v>5</v>
      </c>
      <c r="G47" s="49">
        <f t="shared" si="7"/>
        <v>150</v>
      </c>
      <c r="H47" s="49">
        <f t="shared" si="6"/>
        <v>40</v>
      </c>
      <c r="I47" s="49">
        <v>20</v>
      </c>
      <c r="J47" s="49"/>
      <c r="K47" s="49">
        <v>20</v>
      </c>
      <c r="L47" s="49"/>
      <c r="M47" s="45">
        <f t="shared" si="4"/>
        <v>110</v>
      </c>
      <c r="N47" s="55"/>
      <c r="O47" s="55"/>
      <c r="P47" s="55"/>
      <c r="Q47" s="55"/>
      <c r="R47" s="55"/>
      <c r="S47" s="55"/>
      <c r="T47" s="55">
        <f>F47</f>
        <v>5</v>
      </c>
      <c r="U47" s="55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</row>
    <row r="48" spans="1:215" s="65" customFormat="1" ht="13.5" customHeight="1">
      <c r="A48" s="44">
        <v>35</v>
      </c>
      <c r="B48" s="114" t="s">
        <v>161</v>
      </c>
      <c r="C48" s="50"/>
      <c r="D48" s="49">
        <v>7</v>
      </c>
      <c r="E48" s="49"/>
      <c r="F48" s="50">
        <v>5</v>
      </c>
      <c r="G48" s="49">
        <f>F48*30</f>
        <v>150</v>
      </c>
      <c r="H48" s="49">
        <f>SUM(I48+J48+K48)</f>
        <v>40</v>
      </c>
      <c r="I48" s="49">
        <v>20</v>
      </c>
      <c r="J48" s="49"/>
      <c r="K48" s="49">
        <v>20</v>
      </c>
      <c r="L48" s="49"/>
      <c r="M48" s="45">
        <f>G48-H48</f>
        <v>110</v>
      </c>
      <c r="N48" s="55"/>
      <c r="O48" s="55"/>
      <c r="P48" s="55"/>
      <c r="Q48" s="55"/>
      <c r="R48" s="55"/>
      <c r="S48" s="55"/>
      <c r="T48" s="55">
        <f>F48</f>
        <v>5</v>
      </c>
      <c r="U48" s="55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</row>
    <row r="49" spans="1:215" s="65" customFormat="1" ht="13.5" customHeight="1">
      <c r="A49" s="44">
        <v>36</v>
      </c>
      <c r="B49" s="114" t="s">
        <v>162</v>
      </c>
      <c r="C49" s="50">
        <v>7</v>
      </c>
      <c r="D49" s="49"/>
      <c r="E49" s="49"/>
      <c r="F49" s="50">
        <v>3</v>
      </c>
      <c r="G49" s="49">
        <f t="shared" si="7"/>
        <v>90</v>
      </c>
      <c r="H49" s="49">
        <f t="shared" si="6"/>
        <v>40</v>
      </c>
      <c r="I49" s="49">
        <v>20</v>
      </c>
      <c r="J49" s="49"/>
      <c r="K49" s="49">
        <v>20</v>
      </c>
      <c r="L49" s="49"/>
      <c r="M49" s="45">
        <f t="shared" si="4"/>
        <v>50</v>
      </c>
      <c r="N49" s="55"/>
      <c r="O49" s="55"/>
      <c r="P49" s="55"/>
      <c r="Q49" s="55"/>
      <c r="R49" s="55"/>
      <c r="S49" s="55"/>
      <c r="T49" s="55">
        <f>F49</f>
        <v>3</v>
      </c>
      <c r="U49" s="55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</row>
    <row r="50" spans="1:215" s="65" customFormat="1" ht="13.5" customHeight="1">
      <c r="A50" s="44">
        <v>37</v>
      </c>
      <c r="B50" s="114" t="s">
        <v>163</v>
      </c>
      <c r="C50" s="50">
        <v>7</v>
      </c>
      <c r="D50" s="49"/>
      <c r="E50" s="49"/>
      <c r="F50" s="50">
        <v>4</v>
      </c>
      <c r="G50" s="49">
        <f>F50*30</f>
        <v>120</v>
      </c>
      <c r="H50" s="49">
        <f>SUM(I50+J50+K50)</f>
        <v>40</v>
      </c>
      <c r="I50" s="49">
        <v>20</v>
      </c>
      <c r="J50" s="49"/>
      <c r="K50" s="49">
        <v>20</v>
      </c>
      <c r="L50" s="49"/>
      <c r="M50" s="45">
        <f>G50-H50</f>
        <v>80</v>
      </c>
      <c r="N50" s="55"/>
      <c r="O50" s="55"/>
      <c r="P50" s="55"/>
      <c r="Q50" s="55"/>
      <c r="R50" s="55"/>
      <c r="S50" s="55"/>
      <c r="T50" s="55">
        <f>F50</f>
        <v>4</v>
      </c>
      <c r="U50" s="55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</row>
    <row r="51" spans="1:215" s="65" customFormat="1" ht="13.5" customHeight="1">
      <c r="A51" s="44">
        <v>38</v>
      </c>
      <c r="B51" s="114" t="s">
        <v>178</v>
      </c>
      <c r="C51" s="50"/>
      <c r="D51" s="49">
        <v>8</v>
      </c>
      <c r="E51" s="49"/>
      <c r="F51" s="50">
        <v>3</v>
      </c>
      <c r="G51" s="49">
        <f>F51*30</f>
        <v>90</v>
      </c>
      <c r="H51" s="49">
        <f>SUM(I51+J51+K51)</f>
        <v>32</v>
      </c>
      <c r="I51" s="49">
        <v>16</v>
      </c>
      <c r="J51" s="49"/>
      <c r="K51" s="49">
        <v>16</v>
      </c>
      <c r="L51" s="49"/>
      <c r="M51" s="45">
        <f>G51-H51</f>
        <v>58</v>
      </c>
      <c r="N51" s="55"/>
      <c r="O51" s="55"/>
      <c r="P51" s="55"/>
      <c r="Q51" s="55"/>
      <c r="R51" s="55"/>
      <c r="S51" s="55"/>
      <c r="T51" s="55"/>
      <c r="U51" s="55">
        <f>F51</f>
        <v>3</v>
      </c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</row>
    <row r="52" spans="1:215" s="65" customFormat="1" ht="13.5" customHeight="1">
      <c r="A52" s="44">
        <v>39</v>
      </c>
      <c r="B52" s="114" t="s">
        <v>177</v>
      </c>
      <c r="C52" s="50"/>
      <c r="D52" s="49">
        <v>8</v>
      </c>
      <c r="E52" s="49"/>
      <c r="F52" s="50">
        <v>3</v>
      </c>
      <c r="G52" s="49">
        <f>F52*30</f>
        <v>90</v>
      </c>
      <c r="H52" s="49">
        <f>SUM(I52+J52+K52)</f>
        <v>32</v>
      </c>
      <c r="I52" s="49">
        <v>16</v>
      </c>
      <c r="J52" s="49"/>
      <c r="K52" s="49">
        <v>16</v>
      </c>
      <c r="L52" s="49"/>
      <c r="M52" s="45">
        <f>G52-H52</f>
        <v>58</v>
      </c>
      <c r="N52" s="55"/>
      <c r="O52" s="55"/>
      <c r="P52" s="55"/>
      <c r="Q52" s="55"/>
      <c r="R52" s="55"/>
      <c r="S52" s="55"/>
      <c r="T52" s="55"/>
      <c r="U52" s="55">
        <f>F52</f>
        <v>3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</row>
    <row r="53" spans="1:215" s="65" customFormat="1" ht="13.5" customHeight="1">
      <c r="A53" s="44">
        <v>40</v>
      </c>
      <c r="B53" s="114" t="s">
        <v>193</v>
      </c>
      <c r="C53" s="50"/>
      <c r="D53" s="49"/>
      <c r="E53" s="49">
        <v>4</v>
      </c>
      <c r="F53" s="50">
        <v>1</v>
      </c>
      <c r="G53" s="49">
        <f t="shared" si="7"/>
        <v>30</v>
      </c>
      <c r="H53" s="49">
        <f t="shared" si="6"/>
        <v>0</v>
      </c>
      <c r="I53" s="49">
        <v>0</v>
      </c>
      <c r="J53" s="49"/>
      <c r="K53" s="49"/>
      <c r="L53" s="49"/>
      <c r="M53" s="45">
        <f t="shared" si="4"/>
        <v>30</v>
      </c>
      <c r="N53" s="55"/>
      <c r="O53" s="55"/>
      <c r="P53" s="55"/>
      <c r="Q53" s="55">
        <f>F53</f>
        <v>1</v>
      </c>
      <c r="R53" s="55"/>
      <c r="S53" s="55"/>
      <c r="T53" s="55"/>
      <c r="U53" s="55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</row>
    <row r="54" spans="1:215" s="65" customFormat="1" ht="13.5" customHeight="1">
      <c r="A54" s="44">
        <v>41</v>
      </c>
      <c r="B54" s="114" t="s">
        <v>160</v>
      </c>
      <c r="C54" s="50"/>
      <c r="D54" s="49"/>
      <c r="E54" s="49">
        <v>6</v>
      </c>
      <c r="F54" s="50">
        <v>1</v>
      </c>
      <c r="G54" s="49">
        <f>F54*30</f>
        <v>30</v>
      </c>
      <c r="H54" s="49">
        <f>SUM(I54+J54+K54)</f>
        <v>0</v>
      </c>
      <c r="I54" s="49">
        <v>0</v>
      </c>
      <c r="J54" s="49"/>
      <c r="K54" s="49"/>
      <c r="L54" s="49"/>
      <c r="M54" s="45">
        <f>G54-H54</f>
        <v>30</v>
      </c>
      <c r="N54" s="55"/>
      <c r="O54" s="55"/>
      <c r="P54" s="55"/>
      <c r="Q54" s="55"/>
      <c r="R54" s="55"/>
      <c r="S54" s="55">
        <f>F54</f>
        <v>1</v>
      </c>
      <c r="T54" s="55"/>
      <c r="U54" s="55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</row>
    <row r="55" spans="1:215" s="65" customFormat="1" ht="13.5" customHeight="1">
      <c r="A55" s="44">
        <v>42</v>
      </c>
      <c r="B55" s="114" t="s">
        <v>164</v>
      </c>
      <c r="C55" s="50"/>
      <c r="D55" s="49"/>
      <c r="E55" s="49">
        <v>7</v>
      </c>
      <c r="F55" s="50">
        <v>1</v>
      </c>
      <c r="G55" s="49">
        <f t="shared" si="7"/>
        <v>30</v>
      </c>
      <c r="H55" s="49">
        <f t="shared" si="6"/>
        <v>0</v>
      </c>
      <c r="I55" s="49">
        <v>0</v>
      </c>
      <c r="J55" s="49"/>
      <c r="K55" s="49"/>
      <c r="L55" s="49"/>
      <c r="M55" s="45">
        <f t="shared" si="4"/>
        <v>30</v>
      </c>
      <c r="N55" s="55"/>
      <c r="O55" s="55"/>
      <c r="P55" s="55"/>
      <c r="Q55" s="55"/>
      <c r="R55" s="55"/>
      <c r="S55" s="55"/>
      <c r="T55" s="55">
        <f>F55</f>
        <v>1</v>
      </c>
      <c r="U55" s="55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</row>
    <row r="56" spans="1:21" ht="15" customHeight="1">
      <c r="A56" s="11"/>
      <c r="B56" s="11" t="s">
        <v>7</v>
      </c>
      <c r="C56" s="9">
        <f>COUNT(C24:C55)</f>
        <v>6</v>
      </c>
      <c r="D56" s="9">
        <f>COUNT(D24:D55)</f>
        <v>23</v>
      </c>
      <c r="E56" s="9">
        <f>COUNT(E24:E55)</f>
        <v>3</v>
      </c>
      <c r="F56" s="9">
        <f>SUM(F24:F55)</f>
        <v>122</v>
      </c>
      <c r="G56" s="9">
        <f aca="true" t="shared" si="8" ref="G56:U56">SUM(G24:G55)</f>
        <v>3660</v>
      </c>
      <c r="H56" s="9">
        <f t="shared" si="8"/>
        <v>1204</v>
      </c>
      <c r="I56" s="9">
        <f t="shared" si="8"/>
        <v>586</v>
      </c>
      <c r="J56" s="9">
        <f t="shared" si="8"/>
        <v>20</v>
      </c>
      <c r="K56" s="9">
        <f t="shared" si="8"/>
        <v>598</v>
      </c>
      <c r="L56" s="9">
        <f t="shared" si="8"/>
        <v>0</v>
      </c>
      <c r="M56" s="9">
        <f t="shared" si="8"/>
        <v>2456</v>
      </c>
      <c r="N56" s="9">
        <f t="shared" si="8"/>
        <v>13</v>
      </c>
      <c r="O56" s="9">
        <f t="shared" si="8"/>
        <v>15</v>
      </c>
      <c r="P56" s="9">
        <f t="shared" si="8"/>
        <v>17</v>
      </c>
      <c r="Q56" s="9">
        <f t="shared" si="8"/>
        <v>16</v>
      </c>
      <c r="R56" s="9">
        <f t="shared" si="8"/>
        <v>21</v>
      </c>
      <c r="S56" s="9">
        <f t="shared" si="8"/>
        <v>16</v>
      </c>
      <c r="T56" s="9">
        <f t="shared" si="8"/>
        <v>18</v>
      </c>
      <c r="U56" s="9">
        <f t="shared" si="8"/>
        <v>6</v>
      </c>
    </row>
    <row r="57" spans="1:21" ht="15" customHeight="1">
      <c r="A57" s="201" t="s">
        <v>137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3"/>
    </row>
    <row r="58" spans="1:215" s="8" customFormat="1" ht="13.5" customHeight="1">
      <c r="A58" s="103">
        <v>43</v>
      </c>
      <c r="B58" s="59" t="s">
        <v>196</v>
      </c>
      <c r="C58" s="66">
        <v>2</v>
      </c>
      <c r="D58" s="66"/>
      <c r="E58" s="48"/>
      <c r="F58" s="50">
        <v>4</v>
      </c>
      <c r="G58" s="49">
        <f>F58*30</f>
        <v>120</v>
      </c>
      <c r="H58" s="66"/>
      <c r="I58" s="66"/>
      <c r="J58" s="66"/>
      <c r="K58" s="66"/>
      <c r="L58" s="66">
        <f>G58</f>
        <v>120</v>
      </c>
      <c r="M58" s="66"/>
      <c r="N58" s="66"/>
      <c r="O58" s="47">
        <f>F58</f>
        <v>4</v>
      </c>
      <c r="P58" s="47"/>
      <c r="Q58" s="47"/>
      <c r="R58" s="47"/>
      <c r="S58" s="67"/>
      <c r="T58" s="67"/>
      <c r="U58" s="6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</row>
    <row r="59" spans="1:215" s="8" customFormat="1" ht="13.5" customHeight="1">
      <c r="A59" s="103">
        <v>44</v>
      </c>
      <c r="B59" s="59" t="s">
        <v>194</v>
      </c>
      <c r="C59" s="66">
        <v>4</v>
      </c>
      <c r="D59" s="66"/>
      <c r="E59" s="48"/>
      <c r="F59" s="50">
        <v>4</v>
      </c>
      <c r="G59" s="49">
        <f>F59*30</f>
        <v>120</v>
      </c>
      <c r="H59" s="66"/>
      <c r="I59" s="66"/>
      <c r="J59" s="66"/>
      <c r="K59" s="66"/>
      <c r="L59" s="66">
        <f>G59</f>
        <v>120</v>
      </c>
      <c r="M59" s="66"/>
      <c r="N59" s="66"/>
      <c r="O59" s="47"/>
      <c r="P59" s="47"/>
      <c r="Q59" s="47">
        <f>F59</f>
        <v>4</v>
      </c>
      <c r="R59" s="47"/>
      <c r="S59" s="67"/>
      <c r="T59" s="67"/>
      <c r="U59" s="6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</row>
    <row r="60" spans="1:215" s="8" customFormat="1" ht="13.5" customHeight="1">
      <c r="A60" s="103">
        <v>45</v>
      </c>
      <c r="B60" s="59" t="s">
        <v>159</v>
      </c>
      <c r="C60" s="66">
        <v>6</v>
      </c>
      <c r="D60" s="66"/>
      <c r="E60" s="48"/>
      <c r="F60" s="50">
        <v>4</v>
      </c>
      <c r="G60" s="49">
        <f>F60*30</f>
        <v>120</v>
      </c>
      <c r="H60" s="66"/>
      <c r="I60" s="66"/>
      <c r="J60" s="66"/>
      <c r="K60" s="66"/>
      <c r="L60" s="66">
        <f>G60</f>
        <v>120</v>
      </c>
      <c r="M60" s="66"/>
      <c r="N60" s="66"/>
      <c r="O60" s="47"/>
      <c r="P60" s="47"/>
      <c r="Q60" s="47"/>
      <c r="R60" s="47"/>
      <c r="S60" s="67">
        <f>F60</f>
        <v>4</v>
      </c>
      <c r="T60" s="67"/>
      <c r="U60" s="6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</row>
    <row r="61" spans="1:215" s="8" customFormat="1" ht="13.5" customHeight="1">
      <c r="A61" s="103">
        <v>46</v>
      </c>
      <c r="B61" s="59" t="s">
        <v>165</v>
      </c>
      <c r="C61" s="66">
        <v>8</v>
      </c>
      <c r="D61" s="66"/>
      <c r="E61" s="48"/>
      <c r="F61" s="50">
        <v>5</v>
      </c>
      <c r="G61" s="49">
        <f>F61*30</f>
        <v>150</v>
      </c>
      <c r="H61" s="66"/>
      <c r="I61" s="66"/>
      <c r="J61" s="66"/>
      <c r="K61" s="66"/>
      <c r="L61" s="66">
        <f>G61</f>
        <v>150</v>
      </c>
      <c r="M61" s="66"/>
      <c r="N61" s="66"/>
      <c r="O61" s="47"/>
      <c r="P61" s="47"/>
      <c r="Q61" s="47"/>
      <c r="R61" s="47"/>
      <c r="S61" s="67"/>
      <c r="T61" s="67"/>
      <c r="U61" s="67">
        <f>F61</f>
        <v>5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</row>
    <row r="62" spans="1:21" ht="15" customHeight="1">
      <c r="A62" s="11"/>
      <c r="B62" s="11" t="s">
        <v>7</v>
      </c>
      <c r="C62" s="9">
        <f>COUNT(C58:C61)</f>
        <v>4</v>
      </c>
      <c r="D62" s="9">
        <f>COUNT(D58:D61)</f>
        <v>0</v>
      </c>
      <c r="E62" s="9">
        <f>COUNT(E58:E61)</f>
        <v>0</v>
      </c>
      <c r="F62" s="9">
        <f>SUM(F58:F61)</f>
        <v>17</v>
      </c>
      <c r="G62" s="9">
        <f aca="true" t="shared" si="9" ref="G62:U62">SUM(G58:G61)</f>
        <v>510</v>
      </c>
      <c r="H62" s="9">
        <f t="shared" si="9"/>
        <v>0</v>
      </c>
      <c r="I62" s="9">
        <f t="shared" si="9"/>
        <v>0</v>
      </c>
      <c r="J62" s="9">
        <f t="shared" si="9"/>
        <v>0</v>
      </c>
      <c r="K62" s="9">
        <f t="shared" si="9"/>
        <v>0</v>
      </c>
      <c r="L62" s="9">
        <f>SUM(L58:L61)</f>
        <v>510</v>
      </c>
      <c r="M62" s="9">
        <f t="shared" si="9"/>
        <v>0</v>
      </c>
      <c r="N62" s="9">
        <f t="shared" si="9"/>
        <v>0</v>
      </c>
      <c r="O62" s="9">
        <f t="shared" si="9"/>
        <v>4</v>
      </c>
      <c r="P62" s="9">
        <f t="shared" si="9"/>
        <v>0</v>
      </c>
      <c r="Q62" s="9">
        <f t="shared" si="9"/>
        <v>4</v>
      </c>
      <c r="R62" s="9">
        <f t="shared" si="9"/>
        <v>0</v>
      </c>
      <c r="S62" s="9">
        <f t="shared" si="9"/>
        <v>4</v>
      </c>
      <c r="T62" s="9">
        <f t="shared" si="9"/>
        <v>0</v>
      </c>
      <c r="U62" s="9">
        <f t="shared" si="9"/>
        <v>5</v>
      </c>
    </row>
    <row r="63" spans="1:21" ht="15" customHeight="1">
      <c r="A63" s="42"/>
      <c r="B63" s="42" t="s">
        <v>89</v>
      </c>
      <c r="C63" s="9">
        <f>SUM(C56+C62)</f>
        <v>10</v>
      </c>
      <c r="D63" s="9">
        <f aca="true" t="shared" si="10" ref="D63:U63">SUM(D56+D62)</f>
        <v>23</v>
      </c>
      <c r="E63" s="9">
        <f t="shared" si="10"/>
        <v>3</v>
      </c>
      <c r="F63" s="9">
        <f t="shared" si="10"/>
        <v>139</v>
      </c>
      <c r="G63" s="9">
        <f t="shared" si="10"/>
        <v>4170</v>
      </c>
      <c r="H63" s="9">
        <f t="shared" si="10"/>
        <v>1204</v>
      </c>
      <c r="I63" s="9">
        <f t="shared" si="10"/>
        <v>586</v>
      </c>
      <c r="J63" s="9">
        <f t="shared" si="10"/>
        <v>20</v>
      </c>
      <c r="K63" s="9">
        <f t="shared" si="10"/>
        <v>598</v>
      </c>
      <c r="L63" s="9">
        <f>SUM(L56+L62)</f>
        <v>510</v>
      </c>
      <c r="M63" s="9">
        <f t="shared" si="10"/>
        <v>2456</v>
      </c>
      <c r="N63" s="9">
        <f t="shared" si="10"/>
        <v>13</v>
      </c>
      <c r="O63" s="9">
        <f t="shared" si="10"/>
        <v>19</v>
      </c>
      <c r="P63" s="9">
        <f t="shared" si="10"/>
        <v>17</v>
      </c>
      <c r="Q63" s="9">
        <f t="shared" si="10"/>
        <v>20</v>
      </c>
      <c r="R63" s="9">
        <f t="shared" si="10"/>
        <v>21</v>
      </c>
      <c r="S63" s="9">
        <f t="shared" si="10"/>
        <v>20</v>
      </c>
      <c r="T63" s="9">
        <f t="shared" si="10"/>
        <v>18</v>
      </c>
      <c r="U63" s="9">
        <f t="shared" si="10"/>
        <v>11</v>
      </c>
    </row>
    <row r="64" spans="1:21" ht="15" customHeight="1">
      <c r="A64" s="201" t="s">
        <v>87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3"/>
    </row>
    <row r="65" spans="1:21" ht="13.5" customHeight="1">
      <c r="A65" s="44" t="s">
        <v>179</v>
      </c>
      <c r="B65" s="112" t="s">
        <v>197</v>
      </c>
      <c r="C65" s="45">
        <v>3</v>
      </c>
      <c r="D65" s="45"/>
      <c r="E65" s="45"/>
      <c r="F65" s="45">
        <v>6</v>
      </c>
      <c r="G65" s="49">
        <f>F65*30</f>
        <v>180</v>
      </c>
      <c r="H65" s="49">
        <f>SUM(I65+J65+K65)</f>
        <v>24</v>
      </c>
      <c r="I65" s="45">
        <v>12</v>
      </c>
      <c r="J65" s="45"/>
      <c r="K65" s="45">
        <v>12</v>
      </c>
      <c r="L65" s="45"/>
      <c r="M65" s="49">
        <f>SUM(G65-H65)</f>
        <v>156</v>
      </c>
      <c r="N65" s="46"/>
      <c r="O65" s="47"/>
      <c r="P65" s="47">
        <f>F65</f>
        <v>6</v>
      </c>
      <c r="Q65" s="6"/>
      <c r="R65" s="6"/>
      <c r="S65" s="6"/>
      <c r="T65" s="6"/>
      <c r="U65" s="57"/>
    </row>
    <row r="66" spans="1:21" s="53" customFormat="1" ht="13.5" customHeight="1">
      <c r="A66" s="50" t="s">
        <v>180</v>
      </c>
      <c r="B66" s="112" t="s">
        <v>198</v>
      </c>
      <c r="C66" s="51">
        <v>3</v>
      </c>
      <c r="D66" s="51"/>
      <c r="E66" s="51"/>
      <c r="F66" s="51">
        <v>6</v>
      </c>
      <c r="G66" s="51">
        <f>F66*30</f>
        <v>180</v>
      </c>
      <c r="H66" s="51">
        <f>I66+J66+K66</f>
        <v>24</v>
      </c>
      <c r="I66" s="51">
        <v>12</v>
      </c>
      <c r="J66" s="51"/>
      <c r="K66" s="51">
        <v>12</v>
      </c>
      <c r="L66" s="51"/>
      <c r="M66" s="51">
        <f>G66-H66</f>
        <v>156</v>
      </c>
      <c r="N66" s="51"/>
      <c r="O66" s="51"/>
      <c r="P66" s="51">
        <f>F66</f>
        <v>6</v>
      </c>
      <c r="Q66" s="51"/>
      <c r="R66" s="51"/>
      <c r="S66" s="51"/>
      <c r="T66" s="51"/>
      <c r="U66" s="52"/>
    </row>
    <row r="67" spans="1:21" s="53" customFormat="1" ht="13.5" customHeight="1">
      <c r="A67" s="44" t="s">
        <v>181</v>
      </c>
      <c r="B67" s="112" t="s">
        <v>199</v>
      </c>
      <c r="C67" s="51">
        <v>4</v>
      </c>
      <c r="D67" s="51"/>
      <c r="E67" s="51"/>
      <c r="F67" s="51">
        <v>5</v>
      </c>
      <c r="G67" s="51">
        <f>F67*30</f>
        <v>150</v>
      </c>
      <c r="H67" s="51">
        <f>I67+J67+K67</f>
        <v>24</v>
      </c>
      <c r="I67" s="51">
        <v>12</v>
      </c>
      <c r="J67" s="51"/>
      <c r="K67" s="51">
        <v>12</v>
      </c>
      <c r="L67" s="51"/>
      <c r="M67" s="51">
        <f>G67-H67</f>
        <v>126</v>
      </c>
      <c r="N67" s="51"/>
      <c r="O67" s="51"/>
      <c r="P67" s="51"/>
      <c r="Q67" s="51">
        <f>F67</f>
        <v>5</v>
      </c>
      <c r="R67" s="51"/>
      <c r="S67" s="51"/>
      <c r="T67" s="51"/>
      <c r="U67" s="52"/>
    </row>
    <row r="68" spans="1:21" s="64" customFormat="1" ht="13.5" customHeight="1">
      <c r="A68" s="50" t="s">
        <v>182</v>
      </c>
      <c r="B68" s="112" t="s">
        <v>200</v>
      </c>
      <c r="C68" s="49">
        <v>4</v>
      </c>
      <c r="D68" s="49"/>
      <c r="E68" s="49"/>
      <c r="F68" s="50">
        <v>4</v>
      </c>
      <c r="G68" s="49">
        <f aca="true" t="shared" si="11" ref="G68:G74">F68*30</f>
        <v>120</v>
      </c>
      <c r="H68" s="49">
        <f aca="true" t="shared" si="12" ref="H68:H75">SUM(I68+J68+K68)</f>
        <v>24</v>
      </c>
      <c r="I68" s="49">
        <v>12</v>
      </c>
      <c r="J68" s="49"/>
      <c r="K68" s="49">
        <v>12</v>
      </c>
      <c r="L68" s="49"/>
      <c r="M68" s="49">
        <f aca="true" t="shared" si="13" ref="M68:M75">SUM(G68-H68)</f>
        <v>96</v>
      </c>
      <c r="N68" s="72"/>
      <c r="O68" s="72"/>
      <c r="P68" s="73"/>
      <c r="Q68" s="47">
        <f>F68</f>
        <v>4</v>
      </c>
      <c r="R68" s="47"/>
      <c r="S68" s="63"/>
      <c r="T68" s="74"/>
      <c r="U68" s="74"/>
    </row>
    <row r="69" spans="1:215" s="43" customFormat="1" ht="13.5" customHeight="1">
      <c r="A69" s="44" t="s">
        <v>183</v>
      </c>
      <c r="B69" s="112" t="s">
        <v>201</v>
      </c>
      <c r="C69" s="50">
        <v>5</v>
      </c>
      <c r="D69" s="49"/>
      <c r="E69" s="49"/>
      <c r="F69" s="50">
        <v>6</v>
      </c>
      <c r="G69" s="49">
        <f t="shared" si="11"/>
        <v>180</v>
      </c>
      <c r="H69" s="49">
        <f t="shared" si="12"/>
        <v>20</v>
      </c>
      <c r="I69" s="49">
        <v>10</v>
      </c>
      <c r="J69" s="49"/>
      <c r="K69" s="49">
        <v>10</v>
      </c>
      <c r="L69" s="49"/>
      <c r="M69" s="49">
        <f t="shared" si="13"/>
        <v>160</v>
      </c>
      <c r="N69" s="55"/>
      <c r="O69" s="55"/>
      <c r="P69" s="55"/>
      <c r="Q69" s="55"/>
      <c r="R69" s="55">
        <f>F69</f>
        <v>6</v>
      </c>
      <c r="S69" s="55"/>
      <c r="T69" s="55"/>
      <c r="U69" s="55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</row>
    <row r="70" spans="1:215" s="43" customFormat="1" ht="13.5" customHeight="1">
      <c r="A70" s="50" t="s">
        <v>184</v>
      </c>
      <c r="B70" s="112" t="s">
        <v>202</v>
      </c>
      <c r="C70" s="50">
        <v>6</v>
      </c>
      <c r="D70" s="49"/>
      <c r="E70" s="49"/>
      <c r="F70" s="50">
        <v>6</v>
      </c>
      <c r="G70" s="49">
        <f>F70*30</f>
        <v>180</v>
      </c>
      <c r="H70" s="49">
        <f>SUM(I70+J70+K70)</f>
        <v>48</v>
      </c>
      <c r="I70" s="49">
        <v>24</v>
      </c>
      <c r="J70" s="49"/>
      <c r="K70" s="49">
        <v>24</v>
      </c>
      <c r="L70" s="49"/>
      <c r="M70" s="49">
        <f>SUM(G70-H70)</f>
        <v>132</v>
      </c>
      <c r="N70" s="55"/>
      <c r="O70" s="55"/>
      <c r="P70" s="55"/>
      <c r="Q70" s="55"/>
      <c r="R70" s="55"/>
      <c r="S70" s="55">
        <f>F70</f>
        <v>6</v>
      </c>
      <c r="T70" s="55"/>
      <c r="U70" s="55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</row>
    <row r="71" spans="1:215" s="43" customFormat="1" ht="13.5" customHeight="1">
      <c r="A71" s="44" t="s">
        <v>185</v>
      </c>
      <c r="B71" s="112" t="s">
        <v>203</v>
      </c>
      <c r="C71" s="50">
        <v>7</v>
      </c>
      <c r="D71" s="49"/>
      <c r="E71" s="49"/>
      <c r="F71" s="50">
        <v>6</v>
      </c>
      <c r="G71" s="49">
        <f t="shared" si="11"/>
        <v>180</v>
      </c>
      <c r="H71" s="49">
        <f t="shared" si="12"/>
        <v>40</v>
      </c>
      <c r="I71" s="49"/>
      <c r="J71" s="49">
        <v>40</v>
      </c>
      <c r="K71" s="49"/>
      <c r="L71" s="49"/>
      <c r="M71" s="49">
        <f t="shared" si="13"/>
        <v>140</v>
      </c>
      <c r="N71" s="55"/>
      <c r="O71" s="55"/>
      <c r="P71" s="55"/>
      <c r="Q71" s="55"/>
      <c r="R71" s="55"/>
      <c r="S71" s="55"/>
      <c r="T71" s="55">
        <f>F71</f>
        <v>6</v>
      </c>
      <c r="U71" s="55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</row>
    <row r="72" spans="1:215" s="43" customFormat="1" ht="13.5" customHeight="1">
      <c r="A72" s="50" t="s">
        <v>186</v>
      </c>
      <c r="B72" s="112" t="s">
        <v>204</v>
      </c>
      <c r="C72" s="50"/>
      <c r="D72" s="49">
        <v>7</v>
      </c>
      <c r="E72" s="49"/>
      <c r="F72" s="50">
        <v>6</v>
      </c>
      <c r="G72" s="49">
        <f t="shared" si="11"/>
        <v>180</v>
      </c>
      <c r="H72" s="49">
        <f t="shared" si="12"/>
        <v>24</v>
      </c>
      <c r="I72" s="49">
        <v>12</v>
      </c>
      <c r="J72" s="49"/>
      <c r="K72" s="49">
        <v>12</v>
      </c>
      <c r="L72" s="49"/>
      <c r="M72" s="49">
        <f t="shared" si="13"/>
        <v>156</v>
      </c>
      <c r="N72" s="55"/>
      <c r="O72" s="55"/>
      <c r="P72" s="55"/>
      <c r="Q72" s="55"/>
      <c r="R72" s="55"/>
      <c r="S72" s="55"/>
      <c r="T72" s="55">
        <f>F72</f>
        <v>6</v>
      </c>
      <c r="U72" s="55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</row>
    <row r="73" spans="1:21" s="64" customFormat="1" ht="13.5" customHeight="1">
      <c r="A73" s="44" t="s">
        <v>187</v>
      </c>
      <c r="B73" s="112" t="s">
        <v>205</v>
      </c>
      <c r="C73" s="49"/>
      <c r="D73" s="49">
        <v>8</v>
      </c>
      <c r="E73" s="49"/>
      <c r="F73" s="50">
        <v>5</v>
      </c>
      <c r="G73" s="49">
        <f t="shared" si="11"/>
        <v>150</v>
      </c>
      <c r="H73" s="49">
        <f t="shared" si="12"/>
        <v>32</v>
      </c>
      <c r="I73" s="49"/>
      <c r="J73" s="49">
        <v>32</v>
      </c>
      <c r="K73" s="49"/>
      <c r="L73" s="49"/>
      <c r="M73" s="49">
        <f t="shared" si="13"/>
        <v>118</v>
      </c>
      <c r="N73" s="72"/>
      <c r="O73" s="72"/>
      <c r="P73" s="73"/>
      <c r="Q73" s="68"/>
      <c r="R73" s="55"/>
      <c r="S73" s="47"/>
      <c r="T73" s="66"/>
      <c r="U73" s="55">
        <f>F73</f>
        <v>5</v>
      </c>
    </row>
    <row r="74" spans="1:21" s="64" customFormat="1" ht="14.25" customHeight="1">
      <c r="A74" s="50" t="s">
        <v>188</v>
      </c>
      <c r="B74" s="112" t="s">
        <v>206</v>
      </c>
      <c r="C74" s="49"/>
      <c r="D74" s="71">
        <v>8</v>
      </c>
      <c r="E74" s="70"/>
      <c r="F74" s="50">
        <v>5</v>
      </c>
      <c r="G74" s="49">
        <f t="shared" si="11"/>
        <v>150</v>
      </c>
      <c r="H74" s="49">
        <f t="shared" si="12"/>
        <v>32</v>
      </c>
      <c r="I74" s="49">
        <v>16</v>
      </c>
      <c r="J74" s="49"/>
      <c r="K74" s="49">
        <v>16</v>
      </c>
      <c r="L74" s="49"/>
      <c r="M74" s="49">
        <f t="shared" si="13"/>
        <v>118</v>
      </c>
      <c r="N74" s="72"/>
      <c r="O74" s="72"/>
      <c r="P74" s="73"/>
      <c r="Q74" s="68"/>
      <c r="R74" s="68"/>
      <c r="S74" s="68"/>
      <c r="T74" s="55"/>
      <c r="U74" s="55">
        <f>F74</f>
        <v>5</v>
      </c>
    </row>
    <row r="75" spans="1:21" s="64" customFormat="1" ht="14.25" customHeight="1">
      <c r="A75" s="44" t="s">
        <v>189</v>
      </c>
      <c r="B75" s="112" t="s">
        <v>207</v>
      </c>
      <c r="C75" s="49">
        <v>8</v>
      </c>
      <c r="D75" s="71"/>
      <c r="E75" s="70"/>
      <c r="F75" s="50">
        <v>5</v>
      </c>
      <c r="G75" s="49">
        <f>F75*30</f>
        <v>150</v>
      </c>
      <c r="H75" s="49">
        <f t="shared" si="12"/>
        <v>32</v>
      </c>
      <c r="I75" s="49">
        <v>16</v>
      </c>
      <c r="J75" s="49"/>
      <c r="K75" s="49">
        <v>16</v>
      </c>
      <c r="L75" s="49"/>
      <c r="M75" s="49">
        <f t="shared" si="13"/>
        <v>118</v>
      </c>
      <c r="N75" s="72"/>
      <c r="O75" s="72"/>
      <c r="P75" s="73"/>
      <c r="Q75" s="68"/>
      <c r="R75" s="68"/>
      <c r="S75" s="68"/>
      <c r="T75" s="55"/>
      <c r="U75" s="55">
        <f>F75</f>
        <v>5</v>
      </c>
    </row>
    <row r="76" spans="1:21" s="126" customFormat="1" ht="15" customHeight="1">
      <c r="A76" s="44"/>
      <c r="B76" s="125" t="s">
        <v>138</v>
      </c>
      <c r="C76" s="111"/>
      <c r="D76" s="49"/>
      <c r="E76" s="49"/>
      <c r="F76" s="111"/>
      <c r="G76" s="49"/>
      <c r="H76" s="49"/>
      <c r="I76" s="49"/>
      <c r="J76" s="49"/>
      <c r="K76" s="49"/>
      <c r="L76" s="49"/>
      <c r="M76" s="49"/>
      <c r="N76" s="55"/>
      <c r="O76" s="55"/>
      <c r="P76" s="55"/>
      <c r="Q76" s="55"/>
      <c r="R76" s="55" t="s">
        <v>111</v>
      </c>
      <c r="S76" s="55" t="s">
        <v>111</v>
      </c>
      <c r="T76" s="55" t="s">
        <v>111</v>
      </c>
      <c r="U76" s="55" t="s">
        <v>111</v>
      </c>
    </row>
    <row r="77" spans="1:21" ht="15" customHeight="1">
      <c r="A77" s="42"/>
      <c r="B77" s="42" t="s">
        <v>90</v>
      </c>
      <c r="C77" s="9">
        <f>COUNT(C65:C76)</f>
        <v>8</v>
      </c>
      <c r="D77" s="9">
        <f>COUNT(D65:D76)</f>
        <v>3</v>
      </c>
      <c r="E77" s="9">
        <f>COUNT(E65:E76)</f>
        <v>0</v>
      </c>
      <c r="F77" s="9">
        <f aca="true" t="shared" si="14" ref="F77:U77">SUM(F65:F76)</f>
        <v>60</v>
      </c>
      <c r="G77" s="9">
        <f t="shared" si="14"/>
        <v>1800</v>
      </c>
      <c r="H77" s="9">
        <f t="shared" si="14"/>
        <v>324</v>
      </c>
      <c r="I77" s="9">
        <f t="shared" si="14"/>
        <v>126</v>
      </c>
      <c r="J77" s="9">
        <f t="shared" si="14"/>
        <v>72</v>
      </c>
      <c r="K77" s="9">
        <f t="shared" si="14"/>
        <v>126</v>
      </c>
      <c r="L77" s="9">
        <f t="shared" si="14"/>
        <v>0</v>
      </c>
      <c r="M77" s="9">
        <f t="shared" si="14"/>
        <v>1476</v>
      </c>
      <c r="N77" s="9">
        <f t="shared" si="14"/>
        <v>0</v>
      </c>
      <c r="O77" s="9">
        <f t="shared" si="14"/>
        <v>0</v>
      </c>
      <c r="P77" s="9">
        <f t="shared" si="14"/>
        <v>12</v>
      </c>
      <c r="Q77" s="9">
        <f t="shared" si="14"/>
        <v>9</v>
      </c>
      <c r="R77" s="9">
        <f t="shared" si="14"/>
        <v>6</v>
      </c>
      <c r="S77" s="9">
        <f t="shared" si="14"/>
        <v>6</v>
      </c>
      <c r="T77" s="9">
        <f t="shared" si="14"/>
        <v>12</v>
      </c>
      <c r="U77" s="9">
        <f t="shared" si="14"/>
        <v>15</v>
      </c>
    </row>
    <row r="78" spans="1:209" s="93" customFormat="1" ht="15" customHeight="1">
      <c r="A78" s="210" t="s">
        <v>119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</row>
    <row r="79" spans="1:209" s="100" customFormat="1" ht="12.75">
      <c r="A79" s="94">
        <v>58</v>
      </c>
      <c r="B79" s="95" t="s">
        <v>82</v>
      </c>
      <c r="C79" s="96"/>
      <c r="D79" s="96"/>
      <c r="E79" s="97"/>
      <c r="F79" s="96">
        <v>3</v>
      </c>
      <c r="G79" s="98">
        <f>F79*30</f>
        <v>90</v>
      </c>
      <c r="H79" s="98"/>
      <c r="I79" s="96"/>
      <c r="J79" s="96"/>
      <c r="K79" s="96"/>
      <c r="L79" s="96"/>
      <c r="M79" s="96">
        <v>90</v>
      </c>
      <c r="N79" s="97"/>
      <c r="O79" s="102"/>
      <c r="P79" s="102"/>
      <c r="Q79" s="102"/>
      <c r="R79" s="102"/>
      <c r="S79" s="102"/>
      <c r="T79" s="102"/>
      <c r="U79" s="102">
        <v>3</v>
      </c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</row>
    <row r="80" spans="1:209" s="100" customFormat="1" ht="12.75">
      <c r="A80" s="94">
        <v>59</v>
      </c>
      <c r="B80" s="95" t="s">
        <v>83</v>
      </c>
      <c r="C80" s="96"/>
      <c r="D80" s="96"/>
      <c r="E80" s="97"/>
      <c r="F80" s="96">
        <v>1</v>
      </c>
      <c r="G80" s="98">
        <f>F80*30</f>
        <v>30</v>
      </c>
      <c r="H80" s="98"/>
      <c r="I80" s="96"/>
      <c r="J80" s="96"/>
      <c r="K80" s="96"/>
      <c r="L80" s="96"/>
      <c r="M80" s="96">
        <v>30</v>
      </c>
      <c r="N80" s="97"/>
      <c r="O80" s="102"/>
      <c r="P80" s="102"/>
      <c r="Q80" s="102"/>
      <c r="R80" s="102"/>
      <c r="S80" s="102"/>
      <c r="T80" s="102"/>
      <c r="U80" s="102">
        <v>1</v>
      </c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</row>
    <row r="81" spans="1:21" s="99" customFormat="1" ht="15.75" customHeight="1">
      <c r="A81" s="212" t="s">
        <v>139</v>
      </c>
      <c r="B81" s="213"/>
      <c r="C81" s="101">
        <f>COUNT(C79:C80)</f>
        <v>0</v>
      </c>
      <c r="D81" s="101">
        <f>COUNT(D79:D80)</f>
        <v>0</v>
      </c>
      <c r="E81" s="101">
        <f>COUNT(E79:E80)</f>
        <v>0</v>
      </c>
      <c r="F81" s="101">
        <f>SUM(F79:F80)</f>
        <v>4</v>
      </c>
      <c r="G81" s="101">
        <f aca="true" t="shared" si="15" ref="G81:U81">SUM(G79:G80)</f>
        <v>120</v>
      </c>
      <c r="H81" s="101">
        <f t="shared" si="15"/>
        <v>0</v>
      </c>
      <c r="I81" s="101">
        <f t="shared" si="15"/>
        <v>0</v>
      </c>
      <c r="J81" s="101">
        <f t="shared" si="15"/>
        <v>0</v>
      </c>
      <c r="K81" s="101">
        <f t="shared" si="15"/>
        <v>0</v>
      </c>
      <c r="L81" s="101">
        <f>SUM(L79:L80)</f>
        <v>0</v>
      </c>
      <c r="M81" s="101">
        <f t="shared" si="15"/>
        <v>120</v>
      </c>
      <c r="N81" s="101">
        <f t="shared" si="15"/>
        <v>0</v>
      </c>
      <c r="O81" s="101">
        <f t="shared" si="15"/>
        <v>0</v>
      </c>
      <c r="P81" s="101">
        <f t="shared" si="15"/>
        <v>0</v>
      </c>
      <c r="Q81" s="101">
        <f t="shared" si="15"/>
        <v>0</v>
      </c>
      <c r="R81" s="101">
        <f t="shared" si="15"/>
        <v>0</v>
      </c>
      <c r="S81" s="101">
        <f t="shared" si="15"/>
        <v>0</v>
      </c>
      <c r="T81" s="101">
        <f t="shared" si="15"/>
        <v>0</v>
      </c>
      <c r="U81" s="101">
        <f t="shared" si="15"/>
        <v>4</v>
      </c>
    </row>
    <row r="82" spans="1:21" ht="15" customHeight="1">
      <c r="A82" s="214" t="s">
        <v>140</v>
      </c>
      <c r="B82" s="214"/>
      <c r="C82" s="9">
        <f aca="true" t="shared" si="16" ref="C82:U82">SUM(C21+C63+C81)</f>
        <v>20</v>
      </c>
      <c r="D82" s="9">
        <f t="shared" si="16"/>
        <v>26</v>
      </c>
      <c r="E82" s="9">
        <f t="shared" si="16"/>
        <v>3</v>
      </c>
      <c r="F82" s="9">
        <f t="shared" si="16"/>
        <v>180</v>
      </c>
      <c r="G82" s="9">
        <f t="shared" si="16"/>
        <v>5400</v>
      </c>
      <c r="H82" s="9">
        <f t="shared" si="16"/>
        <v>1602</v>
      </c>
      <c r="I82" s="9">
        <f t="shared" si="16"/>
        <v>716</v>
      </c>
      <c r="J82" s="9">
        <f t="shared" si="16"/>
        <v>190</v>
      </c>
      <c r="K82" s="9">
        <f t="shared" si="16"/>
        <v>696</v>
      </c>
      <c r="L82" s="9">
        <f t="shared" si="16"/>
        <v>510</v>
      </c>
      <c r="M82" s="9">
        <f t="shared" si="16"/>
        <v>3288</v>
      </c>
      <c r="N82" s="9">
        <f t="shared" si="16"/>
        <v>30</v>
      </c>
      <c r="O82" s="9">
        <f t="shared" si="16"/>
        <v>30</v>
      </c>
      <c r="P82" s="9">
        <f t="shared" si="16"/>
        <v>18</v>
      </c>
      <c r="Q82" s="9">
        <f t="shared" si="16"/>
        <v>21</v>
      </c>
      <c r="R82" s="9">
        <f t="shared" si="16"/>
        <v>24</v>
      </c>
      <c r="S82" s="9">
        <f t="shared" si="16"/>
        <v>24</v>
      </c>
      <c r="T82" s="9">
        <f t="shared" si="16"/>
        <v>18</v>
      </c>
      <c r="U82" s="9">
        <f t="shared" si="16"/>
        <v>15</v>
      </c>
    </row>
    <row r="83" spans="1:21" ht="15" customHeight="1">
      <c r="A83" s="214" t="s">
        <v>64</v>
      </c>
      <c r="B83" s="214"/>
      <c r="C83" s="9">
        <f>C77</f>
        <v>8</v>
      </c>
      <c r="D83" s="9">
        <f aca="true" t="shared" si="17" ref="D83:U83">D77</f>
        <v>3</v>
      </c>
      <c r="E83" s="9">
        <f t="shared" si="17"/>
        <v>0</v>
      </c>
      <c r="F83" s="9">
        <f t="shared" si="17"/>
        <v>60</v>
      </c>
      <c r="G83" s="9">
        <f t="shared" si="17"/>
        <v>1800</v>
      </c>
      <c r="H83" s="9">
        <f t="shared" si="17"/>
        <v>324</v>
      </c>
      <c r="I83" s="9">
        <f t="shared" si="17"/>
        <v>126</v>
      </c>
      <c r="J83" s="9">
        <f t="shared" si="17"/>
        <v>72</v>
      </c>
      <c r="K83" s="9">
        <f t="shared" si="17"/>
        <v>126</v>
      </c>
      <c r="L83" s="9">
        <f t="shared" si="17"/>
        <v>0</v>
      </c>
      <c r="M83" s="9">
        <f t="shared" si="17"/>
        <v>1476</v>
      </c>
      <c r="N83" s="9">
        <f t="shared" si="17"/>
        <v>0</v>
      </c>
      <c r="O83" s="9">
        <f t="shared" si="17"/>
        <v>0</v>
      </c>
      <c r="P83" s="9">
        <f t="shared" si="17"/>
        <v>12</v>
      </c>
      <c r="Q83" s="9">
        <f t="shared" si="17"/>
        <v>9</v>
      </c>
      <c r="R83" s="9">
        <f t="shared" si="17"/>
        <v>6</v>
      </c>
      <c r="S83" s="9">
        <f t="shared" si="17"/>
        <v>6</v>
      </c>
      <c r="T83" s="9">
        <f t="shared" si="17"/>
        <v>12</v>
      </c>
      <c r="U83" s="9">
        <f t="shared" si="17"/>
        <v>15</v>
      </c>
    </row>
    <row r="84" spans="1:21" ht="15" customHeight="1">
      <c r="A84" s="217" t="s">
        <v>65</v>
      </c>
      <c r="B84" s="217"/>
      <c r="C84" s="9">
        <f>SUM(C82:C83)</f>
        <v>28</v>
      </c>
      <c r="D84" s="9">
        <f aca="true" t="shared" si="18" ref="D84:U84">SUM(D82:D83)</f>
        <v>29</v>
      </c>
      <c r="E84" s="9">
        <f t="shared" si="18"/>
        <v>3</v>
      </c>
      <c r="F84" s="9">
        <f t="shared" si="18"/>
        <v>240</v>
      </c>
      <c r="G84" s="9">
        <f t="shared" si="18"/>
        <v>7200</v>
      </c>
      <c r="H84" s="9">
        <f t="shared" si="18"/>
        <v>1926</v>
      </c>
      <c r="I84" s="9">
        <f t="shared" si="18"/>
        <v>842</v>
      </c>
      <c r="J84" s="9">
        <f t="shared" si="18"/>
        <v>262</v>
      </c>
      <c r="K84" s="9">
        <f t="shared" si="18"/>
        <v>822</v>
      </c>
      <c r="L84" s="9">
        <f t="shared" si="18"/>
        <v>510</v>
      </c>
      <c r="M84" s="9">
        <f t="shared" si="18"/>
        <v>4764</v>
      </c>
      <c r="N84" s="9">
        <f t="shared" si="18"/>
        <v>30</v>
      </c>
      <c r="O84" s="9">
        <f t="shared" si="18"/>
        <v>30</v>
      </c>
      <c r="P84" s="9">
        <f t="shared" si="18"/>
        <v>30</v>
      </c>
      <c r="Q84" s="9">
        <f t="shared" si="18"/>
        <v>30</v>
      </c>
      <c r="R84" s="9">
        <f t="shared" si="18"/>
        <v>30</v>
      </c>
      <c r="S84" s="9">
        <f t="shared" si="18"/>
        <v>30</v>
      </c>
      <c r="T84" s="9">
        <f t="shared" si="18"/>
        <v>30</v>
      </c>
      <c r="U84" s="9">
        <f t="shared" si="18"/>
        <v>30</v>
      </c>
    </row>
    <row r="85" spans="1:21" ht="2.25" customHeight="1">
      <c r="A85" s="104"/>
      <c r="B85" s="105"/>
      <c r="C85" s="6"/>
      <c r="D85" s="4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5" s="8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</row>
    <row r="87" spans="1:215" s="8" customFormat="1" ht="15" customHeight="1">
      <c r="A87" s="206" t="s">
        <v>15</v>
      </c>
      <c r="B87" s="207"/>
      <c r="C87" s="20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</row>
    <row r="88" spans="1:215" s="8" customFormat="1" ht="12" customHeight="1">
      <c r="A88" s="209" t="s">
        <v>141</v>
      </c>
      <c r="B88" s="209"/>
      <c r="C88" s="40">
        <v>30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2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</row>
    <row r="89" spans="1:215" s="8" customFormat="1" ht="12" customHeight="1">
      <c r="A89" s="209" t="s">
        <v>16</v>
      </c>
      <c r="B89" s="209"/>
      <c r="C89" s="40">
        <f>D84</f>
        <v>29</v>
      </c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0"/>
      <c r="O89" s="10"/>
      <c r="P89" s="10"/>
      <c r="Q89" s="10"/>
      <c r="R89" s="12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</row>
    <row r="90" spans="1:215" s="8" customFormat="1" ht="12" customHeight="1">
      <c r="A90" s="209" t="s">
        <v>17</v>
      </c>
      <c r="B90" s="209"/>
      <c r="C90" s="40">
        <f>C84</f>
        <v>28</v>
      </c>
      <c r="D90" s="10"/>
      <c r="E90" s="10"/>
      <c r="F90" s="10"/>
      <c r="G90" s="10"/>
      <c r="H90" s="10"/>
      <c r="I90" s="10"/>
      <c r="J90" s="10"/>
      <c r="K90" s="10"/>
      <c r="L90" s="10"/>
      <c r="M90" s="12"/>
      <c r="N90" s="10"/>
      <c r="O90" s="10"/>
      <c r="P90" s="10"/>
      <c r="Q90" s="10"/>
      <c r="R90" s="12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</row>
    <row r="91" spans="1:215" s="8" customFormat="1" ht="12" customHeight="1">
      <c r="A91" s="209" t="s">
        <v>18</v>
      </c>
      <c r="B91" s="209"/>
      <c r="C91" s="4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</row>
    <row r="92" spans="1:215" s="8" customFormat="1" ht="12" customHeight="1">
      <c r="A92" s="209" t="s">
        <v>19</v>
      </c>
      <c r="B92" s="209"/>
      <c r="C92" s="40">
        <f>E84</f>
        <v>3</v>
      </c>
      <c r="D92" s="10"/>
      <c r="E92" s="10"/>
      <c r="F92" s="10"/>
      <c r="G92" s="10"/>
      <c r="H92" s="10"/>
      <c r="I92" s="10"/>
      <c r="J92" s="10"/>
      <c r="K92" s="10"/>
      <c r="L92" s="10"/>
      <c r="M92" s="12"/>
      <c r="N92" s="10"/>
      <c r="O92" s="10"/>
      <c r="P92" s="10"/>
      <c r="Q92" s="10"/>
      <c r="R92" s="10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</row>
    <row r="93" spans="1:215" s="8" customFormat="1" ht="8.25" customHeight="1">
      <c r="A93" s="10"/>
      <c r="B93" s="13"/>
      <c r="C93" s="10"/>
      <c r="D93" s="10"/>
      <c r="E93" s="10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</row>
    <row r="94" spans="1:21" s="8" customFormat="1" ht="15.75" customHeight="1">
      <c r="A94" s="204" t="s">
        <v>190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41"/>
      <c r="O94" s="41"/>
      <c r="P94" s="41"/>
      <c r="Q94" s="41"/>
      <c r="R94" s="41"/>
      <c r="S94" s="41"/>
      <c r="T94" s="41"/>
      <c r="U94" s="41"/>
    </row>
    <row r="95" spans="1:21" s="43" customFormat="1" ht="12.75">
      <c r="A95" s="64"/>
      <c r="B95" s="198" t="s">
        <v>84</v>
      </c>
      <c r="C95" s="199"/>
      <c r="D95" s="199"/>
      <c r="E95" s="199"/>
      <c r="F95" s="199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60"/>
      <c r="T95" s="60"/>
      <c r="U95" s="60"/>
    </row>
    <row r="96" spans="1:21" s="8" customFormat="1" ht="1.5" customHeight="1">
      <c r="A96" s="10"/>
      <c r="B96" s="1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7"/>
      <c r="T96" s="7"/>
      <c r="U96" s="7"/>
    </row>
    <row r="97" spans="1:215" s="8" customFormat="1" ht="15">
      <c r="A97" s="204" t="s">
        <v>191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</row>
    <row r="98" spans="1:215" s="43" customFormat="1" ht="13.5" customHeight="1">
      <c r="A98" s="64"/>
      <c r="B98" s="198" t="s">
        <v>142</v>
      </c>
      <c r="C98" s="199"/>
      <c r="D98" s="199"/>
      <c r="E98" s="199"/>
      <c r="F98" s="199"/>
      <c r="G98" s="106"/>
      <c r="H98" s="106"/>
      <c r="I98" s="106"/>
      <c r="J98" s="106"/>
      <c r="K98" s="106"/>
      <c r="L98" s="106"/>
      <c r="M98" s="106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</row>
    <row r="99" spans="1:21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  <row r="138" spans="1:6" ht="15">
      <c r="A138" s="5"/>
      <c r="B138" s="5"/>
      <c r="C138" s="5"/>
      <c r="D138" s="5"/>
      <c r="E138" s="5"/>
      <c r="F138" s="5"/>
    </row>
    <row r="139" spans="1:6" ht="15">
      <c r="A139" s="5"/>
      <c r="B139" s="5"/>
      <c r="C139" s="5"/>
      <c r="D139" s="5"/>
      <c r="E139" s="5"/>
      <c r="F139" s="5"/>
    </row>
    <row r="140" spans="1:6" ht="15">
      <c r="A140" s="5"/>
      <c r="B140" s="5"/>
      <c r="C140" s="5"/>
      <c r="D140" s="5"/>
      <c r="E140" s="5"/>
      <c r="F140" s="5"/>
    </row>
    <row r="141" spans="1:6" ht="15">
      <c r="A141" s="5"/>
      <c r="B141" s="5"/>
      <c r="C141" s="5"/>
      <c r="D141" s="5"/>
      <c r="E141" s="5"/>
      <c r="F141" s="5"/>
    </row>
    <row r="142" spans="1:6" ht="15">
      <c r="A142" s="5"/>
      <c r="B142" s="5"/>
      <c r="C142" s="5"/>
      <c r="D142" s="5"/>
      <c r="E142" s="5"/>
      <c r="F142" s="5"/>
    </row>
    <row r="143" spans="1:6" ht="15">
      <c r="A143" s="5"/>
      <c r="B143" s="5"/>
      <c r="C143" s="5"/>
      <c r="D143" s="5"/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6" ht="15">
      <c r="A145" s="5"/>
      <c r="B145" s="5"/>
      <c r="C145" s="5"/>
      <c r="D145" s="5"/>
      <c r="E145" s="5"/>
      <c r="F145" s="5"/>
    </row>
    <row r="146" spans="1:6" ht="15">
      <c r="A146" s="5"/>
      <c r="B146" s="5"/>
      <c r="C146" s="5"/>
      <c r="D146" s="5"/>
      <c r="E146" s="5"/>
      <c r="F146" s="5"/>
    </row>
    <row r="147" spans="1:6" ht="15">
      <c r="A147" s="5"/>
      <c r="B147" s="5"/>
      <c r="C147" s="5"/>
      <c r="D147" s="5"/>
      <c r="E147" s="5"/>
      <c r="F147" s="5"/>
    </row>
    <row r="148" spans="1:6" ht="15">
      <c r="A148" s="5"/>
      <c r="B148" s="5"/>
      <c r="C148" s="5"/>
      <c r="D148" s="5"/>
      <c r="E148" s="5"/>
      <c r="F148" s="5"/>
    </row>
    <row r="149" spans="1:6" ht="15">
      <c r="A149" s="5"/>
      <c r="B149" s="5"/>
      <c r="C149" s="5"/>
      <c r="D149" s="5"/>
      <c r="E149" s="5"/>
      <c r="F149" s="5"/>
    </row>
    <row r="150" spans="1:6" ht="15">
      <c r="A150" s="5"/>
      <c r="B150" s="5"/>
      <c r="C150" s="5"/>
      <c r="D150" s="5"/>
      <c r="E150" s="5"/>
      <c r="F150" s="5"/>
    </row>
    <row r="151" spans="1:6" ht="15">
      <c r="A151" s="5"/>
      <c r="B151" s="5"/>
      <c r="C151" s="5"/>
      <c r="D151" s="5"/>
      <c r="E151" s="5"/>
      <c r="F151" s="5"/>
    </row>
    <row r="152" spans="1:6" ht="15">
      <c r="A152" s="5"/>
      <c r="B152" s="5"/>
      <c r="C152" s="5"/>
      <c r="D152" s="5"/>
      <c r="E152" s="5"/>
      <c r="F152" s="5"/>
    </row>
    <row r="153" spans="1:6" ht="15">
      <c r="A153" s="5"/>
      <c r="B153" s="5"/>
      <c r="C153" s="5"/>
      <c r="D153" s="5"/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6" ht="15">
      <c r="A155" s="5"/>
      <c r="B155" s="5"/>
      <c r="C155" s="5"/>
      <c r="D155" s="5"/>
      <c r="E155" s="5"/>
      <c r="F155" s="5"/>
    </row>
    <row r="156" spans="1:6" ht="15">
      <c r="A156" s="5"/>
      <c r="B156" s="5"/>
      <c r="C156" s="5"/>
      <c r="D156" s="5"/>
      <c r="E156" s="5"/>
      <c r="F156" s="5"/>
    </row>
    <row r="157" spans="1:6" ht="15">
      <c r="A157" s="5"/>
      <c r="B157" s="5"/>
      <c r="C157" s="5"/>
      <c r="D157" s="5"/>
      <c r="E157" s="5"/>
      <c r="F157" s="5"/>
    </row>
    <row r="158" spans="1:6" ht="15">
      <c r="A158" s="5"/>
      <c r="B158" s="5"/>
      <c r="C158" s="5"/>
      <c r="D158" s="5"/>
      <c r="E158" s="5"/>
      <c r="F158" s="5"/>
    </row>
    <row r="159" spans="1:6" ht="15">
      <c r="A159" s="5"/>
      <c r="B159" s="5"/>
      <c r="C159" s="5"/>
      <c r="D159" s="5"/>
      <c r="E159" s="5"/>
      <c r="F159" s="5"/>
    </row>
    <row r="160" spans="1:6" ht="15">
      <c r="A160" s="5"/>
      <c r="B160" s="5"/>
      <c r="C160" s="5"/>
      <c r="D160" s="5"/>
      <c r="E160" s="5"/>
      <c r="F160" s="5"/>
    </row>
    <row r="161" spans="1:6" ht="15">
      <c r="A161" s="5"/>
      <c r="B161" s="5"/>
      <c r="C161" s="5"/>
      <c r="D161" s="5"/>
      <c r="E161" s="5"/>
      <c r="F161" s="5"/>
    </row>
    <row r="162" spans="1:6" ht="15">
      <c r="A162" s="5"/>
      <c r="B162" s="5"/>
      <c r="C162" s="5"/>
      <c r="D162" s="5"/>
      <c r="E162" s="5"/>
      <c r="F162" s="5"/>
    </row>
    <row r="163" spans="1:6" ht="15">
      <c r="A163" s="5"/>
      <c r="B163" s="5"/>
      <c r="C163" s="5"/>
      <c r="D163" s="5"/>
      <c r="E163" s="5"/>
      <c r="F163" s="5"/>
    </row>
    <row r="164" spans="1:6" ht="15">
      <c r="A164" s="5"/>
      <c r="B164" s="5"/>
      <c r="C164" s="5"/>
      <c r="D164" s="5"/>
      <c r="E164" s="5"/>
      <c r="F164" s="5"/>
    </row>
    <row r="165" spans="1:6" ht="15">
      <c r="A165" s="5"/>
      <c r="B165" s="5"/>
      <c r="C165" s="5"/>
      <c r="D165" s="5"/>
      <c r="E165" s="5"/>
      <c r="F165" s="5"/>
    </row>
    <row r="166" spans="1:6" ht="15">
      <c r="A166" s="5"/>
      <c r="B166" s="5"/>
      <c r="C166" s="5"/>
      <c r="D166" s="5"/>
      <c r="E166" s="5"/>
      <c r="F166" s="5"/>
    </row>
    <row r="167" spans="1:6" ht="15">
      <c r="A167" s="5"/>
      <c r="B167" s="5"/>
      <c r="C167" s="5"/>
      <c r="D167" s="5"/>
      <c r="E167" s="5"/>
      <c r="F167" s="5"/>
    </row>
    <row r="168" spans="1:6" ht="15">
      <c r="A168" s="5"/>
      <c r="B168" s="5"/>
      <c r="C168" s="5"/>
      <c r="D168" s="5"/>
      <c r="E168" s="5"/>
      <c r="F168" s="5"/>
    </row>
    <row r="169" spans="1:6" ht="15">
      <c r="A169" s="5"/>
      <c r="B169" s="5"/>
      <c r="C169" s="5"/>
      <c r="D169" s="5"/>
      <c r="E169" s="5"/>
      <c r="F169" s="5"/>
    </row>
    <row r="170" spans="1:6" ht="15">
      <c r="A170" s="5"/>
      <c r="B170" s="5"/>
      <c r="C170" s="5"/>
      <c r="D170" s="5"/>
      <c r="E170" s="5"/>
      <c r="F170" s="5"/>
    </row>
    <row r="171" spans="1:6" ht="15">
      <c r="A171" s="5"/>
      <c r="B171" s="5"/>
      <c r="C171" s="5"/>
      <c r="D171" s="5"/>
      <c r="E171" s="5"/>
      <c r="F171" s="5"/>
    </row>
    <row r="172" spans="1:6" ht="15">
      <c r="A172" s="5"/>
      <c r="B172" s="5"/>
      <c r="C172" s="5"/>
      <c r="D172" s="5"/>
      <c r="E172" s="5"/>
      <c r="F172" s="5"/>
    </row>
    <row r="173" spans="1:6" ht="15">
      <c r="A173" s="5"/>
      <c r="B173" s="5"/>
      <c r="C173" s="5"/>
      <c r="D173" s="5"/>
      <c r="E173" s="5"/>
      <c r="F173" s="5"/>
    </row>
    <row r="174" spans="1:6" ht="15">
      <c r="A174" s="5"/>
      <c r="B174" s="5"/>
      <c r="C174" s="5"/>
      <c r="D174" s="5"/>
      <c r="E174" s="5"/>
      <c r="F174" s="5"/>
    </row>
    <row r="175" spans="1:6" ht="15">
      <c r="A175" s="5"/>
      <c r="B175" s="5"/>
      <c r="C175" s="5"/>
      <c r="D175" s="5"/>
      <c r="E175" s="5"/>
      <c r="F175" s="5"/>
    </row>
    <row r="176" spans="1:6" ht="15">
      <c r="A176" s="5"/>
      <c r="B176" s="5"/>
      <c r="C176" s="5"/>
      <c r="D176" s="5"/>
      <c r="E176" s="5"/>
      <c r="F176" s="5"/>
    </row>
    <row r="177" spans="1:6" ht="15">
      <c r="A177" s="5"/>
      <c r="B177" s="5"/>
      <c r="C177" s="5"/>
      <c r="D177" s="5"/>
      <c r="E177" s="5"/>
      <c r="F177" s="5"/>
    </row>
    <row r="178" spans="1:6" ht="15">
      <c r="A178" s="5"/>
      <c r="B178" s="5"/>
      <c r="C178" s="5"/>
      <c r="D178" s="5"/>
      <c r="E178" s="5"/>
      <c r="F178" s="5"/>
    </row>
    <row r="179" spans="1:6" ht="15">
      <c r="A179" s="5"/>
      <c r="B179" s="5"/>
      <c r="C179" s="5"/>
      <c r="D179" s="5"/>
      <c r="E179" s="5"/>
      <c r="F179" s="5"/>
    </row>
    <row r="180" spans="1:6" ht="15">
      <c r="A180" s="5"/>
      <c r="B180" s="5"/>
      <c r="C180" s="5"/>
      <c r="D180" s="5"/>
      <c r="E180" s="5"/>
      <c r="F180" s="5"/>
    </row>
    <row r="181" spans="1:6" ht="15">
      <c r="A181" s="5"/>
      <c r="B181" s="5"/>
      <c r="C181" s="5"/>
      <c r="D181" s="5"/>
      <c r="E181" s="5"/>
      <c r="F181" s="5"/>
    </row>
    <row r="182" spans="1:6" ht="15">
      <c r="A182" s="5"/>
      <c r="B182" s="5"/>
      <c r="C182" s="5"/>
      <c r="D182" s="5"/>
      <c r="E182" s="5"/>
      <c r="F182" s="5"/>
    </row>
    <row r="183" spans="1:6" ht="15">
      <c r="A183" s="5"/>
      <c r="B183" s="5"/>
      <c r="C183" s="5"/>
      <c r="D183" s="5"/>
      <c r="E183" s="5"/>
      <c r="F183" s="5"/>
    </row>
    <row r="184" spans="1:6" ht="15">
      <c r="A184" s="5"/>
      <c r="B184" s="5"/>
      <c r="C184" s="5"/>
      <c r="D184" s="5"/>
      <c r="E184" s="5"/>
      <c r="F184" s="5"/>
    </row>
    <row r="185" spans="1:6" ht="15">
      <c r="A185" s="5"/>
      <c r="B185" s="5"/>
      <c r="C185" s="5"/>
      <c r="D185" s="5"/>
      <c r="E185" s="5"/>
      <c r="F185" s="5"/>
    </row>
    <row r="186" spans="1:6" ht="15">
      <c r="A186" s="5"/>
      <c r="B186" s="5"/>
      <c r="C186" s="5"/>
      <c r="D186" s="5"/>
      <c r="E186" s="5"/>
      <c r="F186" s="5"/>
    </row>
    <row r="187" spans="1:6" ht="15">
      <c r="A187" s="5"/>
      <c r="B187" s="5"/>
      <c r="C187" s="5"/>
      <c r="D187" s="5"/>
      <c r="E187" s="5"/>
      <c r="F187" s="5"/>
    </row>
    <row r="188" spans="1:6" ht="15">
      <c r="A188" s="5"/>
      <c r="B188" s="5"/>
      <c r="C188" s="5"/>
      <c r="D188" s="5"/>
      <c r="E188" s="5"/>
      <c r="F188" s="5"/>
    </row>
    <row r="189" spans="1:6" ht="15">
      <c r="A189" s="5"/>
      <c r="B189" s="5"/>
      <c r="C189" s="5"/>
      <c r="D189" s="5"/>
      <c r="E189" s="5"/>
      <c r="F189" s="5"/>
    </row>
    <row r="190" spans="1:6" ht="15">
      <c r="A190" s="5"/>
      <c r="B190" s="5"/>
      <c r="C190" s="5"/>
      <c r="D190" s="5"/>
      <c r="E190" s="5"/>
      <c r="F190" s="5"/>
    </row>
    <row r="191" spans="1:6" ht="15">
      <c r="A191" s="5"/>
      <c r="B191" s="5"/>
      <c r="C191" s="5"/>
      <c r="D191" s="5"/>
      <c r="E191" s="5"/>
      <c r="F191" s="5"/>
    </row>
    <row r="192" spans="1:6" ht="15">
      <c r="A192" s="5"/>
      <c r="B192" s="5"/>
      <c r="C192" s="5"/>
      <c r="D192" s="5"/>
      <c r="E192" s="5"/>
      <c r="F192" s="5"/>
    </row>
    <row r="193" spans="1:6" ht="15">
      <c r="A193" s="5"/>
      <c r="B193" s="5"/>
      <c r="C193" s="5"/>
      <c r="D193" s="5"/>
      <c r="E193" s="5"/>
      <c r="F193" s="5"/>
    </row>
    <row r="194" spans="1:6" ht="15">
      <c r="A194" s="5"/>
      <c r="B194" s="5"/>
      <c r="C194" s="5"/>
      <c r="D194" s="5"/>
      <c r="E194" s="5"/>
      <c r="F194" s="5"/>
    </row>
    <row r="195" spans="1:6" ht="15">
      <c r="A195" s="5"/>
      <c r="B195" s="5"/>
      <c r="C195" s="5"/>
      <c r="D195" s="5"/>
      <c r="E195" s="5"/>
      <c r="F195" s="5"/>
    </row>
    <row r="196" spans="1:6" ht="15">
      <c r="A196" s="5"/>
      <c r="B196" s="5"/>
      <c r="C196" s="5"/>
      <c r="D196" s="5"/>
      <c r="E196" s="5"/>
      <c r="F196" s="5"/>
    </row>
    <row r="197" spans="1:6" ht="15">
      <c r="A197" s="5"/>
      <c r="B197" s="5"/>
      <c r="C197" s="5"/>
      <c r="D197" s="5"/>
      <c r="E197" s="5"/>
      <c r="F197" s="5"/>
    </row>
    <row r="198" spans="1:6" ht="15">
      <c r="A198" s="5"/>
      <c r="B198" s="5"/>
      <c r="C198" s="5"/>
      <c r="D198" s="5"/>
      <c r="E198" s="5"/>
      <c r="F198" s="5"/>
    </row>
    <row r="199" spans="1:6" ht="15">
      <c r="A199" s="5"/>
      <c r="B199" s="5"/>
      <c r="C199" s="5"/>
      <c r="D199" s="5"/>
      <c r="E199" s="5"/>
      <c r="F199" s="5"/>
    </row>
    <row r="200" spans="1:6" ht="15">
      <c r="A200" s="5"/>
      <c r="B200" s="5"/>
      <c r="C200" s="5"/>
      <c r="D200" s="5"/>
      <c r="E200" s="5"/>
      <c r="F200" s="5"/>
    </row>
    <row r="201" spans="1:6" ht="15">
      <c r="A201" s="5"/>
      <c r="B201" s="5"/>
      <c r="C201" s="5"/>
      <c r="D201" s="5"/>
      <c r="E201" s="5"/>
      <c r="F201" s="5"/>
    </row>
    <row r="202" spans="1:6" ht="15">
      <c r="A202" s="5"/>
      <c r="B202" s="5"/>
      <c r="C202" s="5"/>
      <c r="D202" s="5"/>
      <c r="E202" s="5"/>
      <c r="F202" s="5"/>
    </row>
    <row r="203" spans="1:6" ht="15">
      <c r="A203" s="5"/>
      <c r="B203" s="5"/>
      <c r="C203" s="5"/>
      <c r="D203" s="5"/>
      <c r="E203" s="5"/>
      <c r="F203" s="5"/>
    </row>
    <row r="204" spans="1:6" ht="15">
      <c r="A204" s="5"/>
      <c r="B204" s="5"/>
      <c r="C204" s="5"/>
      <c r="D204" s="5"/>
      <c r="E204" s="5"/>
      <c r="F204" s="5"/>
    </row>
    <row r="205" spans="1:6" ht="15">
      <c r="A205" s="5"/>
      <c r="B205" s="5"/>
      <c r="C205" s="5"/>
      <c r="D205" s="5"/>
      <c r="E205" s="5"/>
      <c r="F205" s="5"/>
    </row>
    <row r="206" spans="1:6" ht="15">
      <c r="A206" s="5"/>
      <c r="B206" s="5"/>
      <c r="C206" s="5"/>
      <c r="D206" s="5"/>
      <c r="E206" s="5"/>
      <c r="F206" s="5"/>
    </row>
    <row r="207" spans="1:6" ht="15">
      <c r="A207" s="5"/>
      <c r="B207" s="5"/>
      <c r="C207" s="5"/>
      <c r="D207" s="5"/>
      <c r="E207" s="5"/>
      <c r="F207" s="5"/>
    </row>
    <row r="208" spans="1:6" ht="15">
      <c r="A208" s="5"/>
      <c r="B208" s="5"/>
      <c r="C208" s="5"/>
      <c r="D208" s="5"/>
      <c r="E208" s="5"/>
      <c r="F208" s="5"/>
    </row>
    <row r="209" spans="1:6" ht="15">
      <c r="A209" s="5"/>
      <c r="B209" s="5"/>
      <c r="C209" s="5"/>
      <c r="D209" s="5"/>
      <c r="E209" s="5"/>
      <c r="F209" s="5"/>
    </row>
    <row r="210" spans="1:6" ht="15">
      <c r="A210" s="5"/>
      <c r="B210" s="5"/>
      <c r="C210" s="5"/>
      <c r="D210" s="5"/>
      <c r="E210" s="5"/>
      <c r="F210" s="5"/>
    </row>
    <row r="211" spans="1:6" ht="15">
      <c r="A211" s="5"/>
      <c r="B211" s="5"/>
      <c r="C211" s="5"/>
      <c r="D211" s="5"/>
      <c r="E211" s="5"/>
      <c r="F211" s="5"/>
    </row>
    <row r="212" spans="1:6" ht="15">
      <c r="A212" s="5"/>
      <c r="B212" s="5"/>
      <c r="C212" s="5"/>
      <c r="D212" s="5"/>
      <c r="E212" s="5"/>
      <c r="F212" s="5"/>
    </row>
    <row r="213" spans="1:6" ht="15">
      <c r="A213" s="5"/>
      <c r="B213" s="5"/>
      <c r="C213" s="5"/>
      <c r="D213" s="5"/>
      <c r="E213" s="5"/>
      <c r="F213" s="5"/>
    </row>
    <row r="214" spans="1:6" ht="15">
      <c r="A214" s="5"/>
      <c r="B214" s="5"/>
      <c r="C214" s="5"/>
      <c r="D214" s="5"/>
      <c r="E214" s="5"/>
      <c r="F214" s="5"/>
    </row>
    <row r="215" spans="1:6" ht="15">
      <c r="A215" s="5"/>
      <c r="B215" s="5"/>
      <c r="C215" s="5"/>
      <c r="D215" s="5"/>
      <c r="E215" s="5"/>
      <c r="F215" s="5"/>
    </row>
    <row r="216" spans="1:6" ht="15">
      <c r="A216" s="5"/>
      <c r="B216" s="5"/>
      <c r="C216" s="5"/>
      <c r="D216" s="5"/>
      <c r="E216" s="5"/>
      <c r="F216" s="5"/>
    </row>
    <row r="217" spans="1:6" ht="15">
      <c r="A217" s="5"/>
      <c r="B217" s="5"/>
      <c r="C217" s="5"/>
      <c r="D217" s="5"/>
      <c r="E217" s="5"/>
      <c r="F217" s="5"/>
    </row>
    <row r="218" spans="1:6" ht="15">
      <c r="A218" s="5"/>
      <c r="B218" s="5"/>
      <c r="C218" s="5"/>
      <c r="D218" s="5"/>
      <c r="E218" s="5"/>
      <c r="F218" s="5"/>
    </row>
    <row r="219" spans="1:6" ht="15">
      <c r="A219" s="5"/>
      <c r="B219" s="5"/>
      <c r="C219" s="5"/>
      <c r="D219" s="5"/>
      <c r="E219" s="5"/>
      <c r="F219" s="5"/>
    </row>
    <row r="220" spans="1:6" ht="15">
      <c r="A220" s="5"/>
      <c r="B220" s="5"/>
      <c r="C220" s="5"/>
      <c r="D220" s="5"/>
      <c r="E220" s="5"/>
      <c r="F220" s="5"/>
    </row>
    <row r="221" spans="1:6" ht="15">
      <c r="A221" s="5"/>
      <c r="B221" s="5"/>
      <c r="C221" s="5"/>
      <c r="D221" s="5"/>
      <c r="E221" s="5"/>
      <c r="F221" s="5"/>
    </row>
    <row r="222" spans="1:6" ht="15">
      <c r="A222" s="5"/>
      <c r="B222" s="5"/>
      <c r="C222" s="5"/>
      <c r="D222" s="5"/>
      <c r="E222" s="5"/>
      <c r="F222" s="5"/>
    </row>
    <row r="223" spans="1:6" ht="15">
      <c r="A223" s="5"/>
      <c r="B223" s="5"/>
      <c r="C223" s="5"/>
      <c r="D223" s="5"/>
      <c r="E223" s="5"/>
      <c r="F223" s="5"/>
    </row>
    <row r="224" spans="1:6" ht="15">
      <c r="A224" s="5"/>
      <c r="B224" s="5"/>
      <c r="C224" s="5"/>
      <c r="D224" s="5"/>
      <c r="E224" s="5"/>
      <c r="F224" s="5"/>
    </row>
    <row r="225" spans="1:6" ht="15">
      <c r="A225" s="5"/>
      <c r="B225" s="5"/>
      <c r="C225" s="5"/>
      <c r="D225" s="5"/>
      <c r="E225" s="5"/>
      <c r="F225" s="5"/>
    </row>
    <row r="226" spans="1:6" ht="15">
      <c r="A226" s="5"/>
      <c r="B226" s="5"/>
      <c r="C226" s="5"/>
      <c r="D226" s="5"/>
      <c r="E226" s="5"/>
      <c r="F226" s="5"/>
    </row>
    <row r="227" spans="1:6" ht="15">
      <c r="A227" s="5"/>
      <c r="B227" s="5"/>
      <c r="C227" s="5"/>
      <c r="D227" s="5"/>
      <c r="E227" s="5"/>
      <c r="F227" s="5"/>
    </row>
    <row r="228" spans="1:6" ht="15">
      <c r="A228" s="5"/>
      <c r="B228" s="5"/>
      <c r="C228" s="5"/>
      <c r="D228" s="5"/>
      <c r="E228" s="5"/>
      <c r="F228" s="5"/>
    </row>
    <row r="229" spans="1:6" ht="15">
      <c r="A229" s="5"/>
      <c r="B229" s="5"/>
      <c r="C229" s="5"/>
      <c r="D229" s="5"/>
      <c r="E229" s="5"/>
      <c r="F229" s="5"/>
    </row>
    <row r="230" spans="1:6" ht="15">
      <c r="A230" s="5"/>
      <c r="B230" s="5"/>
      <c r="C230" s="5"/>
      <c r="D230" s="5"/>
      <c r="E230" s="5"/>
      <c r="F230" s="5"/>
    </row>
    <row r="231" spans="1:6" ht="15">
      <c r="A231" s="5"/>
      <c r="B231" s="5"/>
      <c r="C231" s="5"/>
      <c r="D231" s="5"/>
      <c r="E231" s="5"/>
      <c r="F231" s="5"/>
    </row>
    <row r="232" spans="1:6" ht="15">
      <c r="A232" s="5"/>
      <c r="B232" s="5"/>
      <c r="C232" s="5"/>
      <c r="D232" s="5"/>
      <c r="E232" s="5"/>
      <c r="F232" s="5"/>
    </row>
    <row r="233" spans="1:6" ht="15">
      <c r="A233" s="5"/>
      <c r="B233" s="5"/>
      <c r="C233" s="5"/>
      <c r="D233" s="5"/>
      <c r="E233" s="5"/>
      <c r="F233" s="5"/>
    </row>
    <row r="234" spans="1:6" ht="15">
      <c r="A234" s="5"/>
      <c r="B234" s="5"/>
      <c r="C234" s="5"/>
      <c r="D234" s="5"/>
      <c r="E234" s="5"/>
      <c r="F234" s="5"/>
    </row>
    <row r="235" spans="1:6" ht="15">
      <c r="A235" s="5"/>
      <c r="B235" s="5"/>
      <c r="C235" s="5"/>
      <c r="D235" s="5"/>
      <c r="E235" s="5"/>
      <c r="F235" s="5"/>
    </row>
    <row r="236" spans="1:6" ht="15">
      <c r="A236" s="5"/>
      <c r="B236" s="5"/>
      <c r="C236" s="5"/>
      <c r="D236" s="5"/>
      <c r="E236" s="5"/>
      <c r="F236" s="5"/>
    </row>
    <row r="237" spans="1:6" ht="15">
      <c r="A237" s="5"/>
      <c r="B237" s="5"/>
      <c r="C237" s="5"/>
      <c r="D237" s="5"/>
      <c r="E237" s="5"/>
      <c r="F237" s="5"/>
    </row>
    <row r="238" spans="1:6" ht="15">
      <c r="A238" s="5"/>
      <c r="B238" s="5"/>
      <c r="C238" s="5"/>
      <c r="D238" s="5"/>
      <c r="E238" s="5"/>
      <c r="F238" s="5"/>
    </row>
    <row r="239" spans="1:6" ht="15">
      <c r="A239" s="5"/>
      <c r="B239" s="5"/>
      <c r="C239" s="5"/>
      <c r="D239" s="5"/>
      <c r="E239" s="5"/>
      <c r="F239" s="5"/>
    </row>
    <row r="240" spans="1:6" ht="15">
      <c r="A240" s="5"/>
      <c r="B240" s="5"/>
      <c r="C240" s="5"/>
      <c r="D240" s="5"/>
      <c r="E240" s="5"/>
      <c r="F240" s="5"/>
    </row>
    <row r="241" spans="1:6" ht="15">
      <c r="A241" s="5"/>
      <c r="B241" s="5"/>
      <c r="C241" s="5"/>
      <c r="D241" s="5"/>
      <c r="E241" s="5"/>
      <c r="F241" s="5"/>
    </row>
    <row r="242" spans="1:6" ht="15">
      <c r="A242" s="5"/>
      <c r="B242" s="5"/>
      <c r="C242" s="5"/>
      <c r="D242" s="5"/>
      <c r="E242" s="5"/>
      <c r="F242" s="5"/>
    </row>
    <row r="243" spans="1:6" ht="15">
      <c r="A243" s="5"/>
      <c r="B243" s="5"/>
      <c r="C243" s="5"/>
      <c r="D243" s="5"/>
      <c r="E243" s="5"/>
      <c r="F243" s="5"/>
    </row>
    <row r="244" spans="1:6" ht="15">
      <c r="A244" s="5"/>
      <c r="B244" s="5"/>
      <c r="C244" s="5"/>
      <c r="D244" s="5"/>
      <c r="E244" s="5"/>
      <c r="F244" s="5"/>
    </row>
    <row r="245" spans="1:6" ht="15">
      <c r="A245" s="5"/>
      <c r="B245" s="5"/>
      <c r="C245" s="5"/>
      <c r="D245" s="5"/>
      <c r="E245" s="5"/>
      <c r="F245" s="5"/>
    </row>
    <row r="246" spans="1:6" ht="15">
      <c r="A246" s="5"/>
      <c r="B246" s="5"/>
      <c r="C246" s="5"/>
      <c r="D246" s="5"/>
      <c r="E246" s="5"/>
      <c r="F246" s="5"/>
    </row>
    <row r="247" spans="1:6" ht="15">
      <c r="A247" s="5"/>
      <c r="B247" s="5"/>
      <c r="C247" s="5"/>
      <c r="D247" s="5"/>
      <c r="E247" s="5"/>
      <c r="F247" s="5"/>
    </row>
    <row r="248" spans="1:6" ht="15">
      <c r="A248" s="5"/>
      <c r="B248" s="5"/>
      <c r="C248" s="5"/>
      <c r="D248" s="5"/>
      <c r="E248" s="5"/>
      <c r="F248" s="5"/>
    </row>
    <row r="249" spans="1:6" ht="15">
      <c r="A249" s="5"/>
      <c r="B249" s="5"/>
      <c r="C249" s="5"/>
      <c r="D249" s="5"/>
      <c r="E249" s="5"/>
      <c r="F249" s="5"/>
    </row>
    <row r="250" spans="1:6" ht="15">
      <c r="A250" s="5"/>
      <c r="B250" s="5"/>
      <c r="C250" s="5"/>
      <c r="D250" s="5"/>
      <c r="E250" s="5"/>
      <c r="F250" s="5"/>
    </row>
    <row r="251" spans="1:6" ht="15">
      <c r="A251" s="5"/>
      <c r="B251" s="5"/>
      <c r="C251" s="5"/>
      <c r="D251" s="5"/>
      <c r="E251" s="5"/>
      <c r="F251" s="5"/>
    </row>
    <row r="252" spans="1:6" ht="15">
      <c r="A252" s="5"/>
      <c r="B252" s="5"/>
      <c r="C252" s="5"/>
      <c r="D252" s="5"/>
      <c r="E252" s="5"/>
      <c r="F252" s="5"/>
    </row>
    <row r="253" spans="1:6" ht="15">
      <c r="A253" s="5"/>
      <c r="B253" s="5"/>
      <c r="C253" s="5"/>
      <c r="D253" s="5"/>
      <c r="E253" s="5"/>
      <c r="F253" s="5"/>
    </row>
    <row r="254" spans="1:6" ht="15">
      <c r="A254" s="5"/>
      <c r="B254" s="5"/>
      <c r="C254" s="5"/>
      <c r="D254" s="5"/>
      <c r="E254" s="5"/>
      <c r="F254" s="5"/>
    </row>
    <row r="255" spans="1:6" ht="15">
      <c r="A255" s="5"/>
      <c r="B255" s="5"/>
      <c r="C255" s="5"/>
      <c r="D255" s="5"/>
      <c r="E255" s="5"/>
      <c r="F255" s="5"/>
    </row>
    <row r="256" spans="1:6" ht="15">
      <c r="A256" s="5"/>
      <c r="B256" s="5"/>
      <c r="C256" s="5"/>
      <c r="D256" s="5"/>
      <c r="E256" s="5"/>
      <c r="F256" s="5"/>
    </row>
    <row r="257" spans="1:6" ht="15">
      <c r="A257" s="5"/>
      <c r="B257" s="5"/>
      <c r="C257" s="5"/>
      <c r="D257" s="5"/>
      <c r="E257" s="5"/>
      <c r="F257" s="5"/>
    </row>
    <row r="258" spans="1:6" ht="15">
      <c r="A258" s="5"/>
      <c r="B258" s="5"/>
      <c r="C258" s="5"/>
      <c r="D258" s="5"/>
      <c r="E258" s="5"/>
      <c r="F258" s="5"/>
    </row>
    <row r="259" spans="1:6" ht="15">
      <c r="A259" s="5"/>
      <c r="B259" s="5"/>
      <c r="C259" s="5"/>
      <c r="D259" s="5"/>
      <c r="E259" s="5"/>
      <c r="F259" s="5"/>
    </row>
    <row r="260" spans="1:6" ht="15">
      <c r="A260" s="5"/>
      <c r="B260" s="5"/>
      <c r="C260" s="5"/>
      <c r="D260" s="5"/>
      <c r="E260" s="5"/>
      <c r="F260" s="5"/>
    </row>
    <row r="261" spans="1:6" ht="15">
      <c r="A261" s="5"/>
      <c r="B261" s="5"/>
      <c r="C261" s="5"/>
      <c r="D261" s="5"/>
      <c r="E261" s="5"/>
      <c r="F261" s="5"/>
    </row>
    <row r="262" spans="1:6" ht="15">
      <c r="A262" s="5"/>
      <c r="B262" s="5"/>
      <c r="C262" s="5"/>
      <c r="D262" s="5"/>
      <c r="E262" s="5"/>
      <c r="F262" s="5"/>
    </row>
    <row r="263" spans="1:6" ht="15">
      <c r="A263" s="5"/>
      <c r="B263" s="5"/>
      <c r="C263" s="5"/>
      <c r="D263" s="5"/>
      <c r="E263" s="5"/>
      <c r="F263" s="5"/>
    </row>
    <row r="264" spans="1:6" ht="15">
      <c r="A264" s="5"/>
      <c r="B264" s="5"/>
      <c r="C264" s="5"/>
      <c r="D264" s="5"/>
      <c r="E264" s="5"/>
      <c r="F264" s="5"/>
    </row>
    <row r="265" spans="1:6" ht="15">
      <c r="A265" s="5"/>
      <c r="B265" s="5"/>
      <c r="C265" s="5"/>
      <c r="D265" s="5"/>
      <c r="E265" s="5"/>
      <c r="F265" s="5"/>
    </row>
    <row r="266" spans="1:6" ht="15">
      <c r="A266" s="5"/>
      <c r="B266" s="5"/>
      <c r="C266" s="5"/>
      <c r="D266" s="5"/>
      <c r="E266" s="5"/>
      <c r="F266" s="5"/>
    </row>
    <row r="267" spans="1:6" ht="15">
      <c r="A267" s="5"/>
      <c r="B267" s="5"/>
      <c r="C267" s="5"/>
      <c r="D267" s="5"/>
      <c r="E267" s="5"/>
      <c r="F267" s="5"/>
    </row>
    <row r="268" spans="1:6" ht="15">
      <c r="A268" s="5"/>
      <c r="B268" s="5"/>
      <c r="C268" s="5"/>
      <c r="D268" s="5"/>
      <c r="E268" s="5"/>
      <c r="F268" s="5"/>
    </row>
    <row r="269" spans="1:6" ht="15">
      <c r="A269" s="5"/>
      <c r="B269" s="5"/>
      <c r="C269" s="5"/>
      <c r="D269" s="5"/>
      <c r="E269" s="5"/>
      <c r="F269" s="5"/>
    </row>
    <row r="270" spans="1:6" ht="15">
      <c r="A270" s="5"/>
      <c r="B270" s="5"/>
      <c r="C270" s="5"/>
      <c r="D270" s="5"/>
      <c r="E270" s="5"/>
      <c r="F270" s="5"/>
    </row>
    <row r="271" spans="1:6" ht="15">
      <c r="A271" s="5"/>
      <c r="B271" s="5"/>
      <c r="C271" s="5"/>
      <c r="D271" s="5"/>
      <c r="E271" s="5"/>
      <c r="F271" s="5"/>
    </row>
    <row r="272" spans="1:6" ht="15">
      <c r="A272" s="5"/>
      <c r="B272" s="5"/>
      <c r="C272" s="5"/>
      <c r="D272" s="5"/>
      <c r="E272" s="5"/>
      <c r="F272" s="5"/>
    </row>
    <row r="273" spans="1:6" ht="15">
      <c r="A273" s="5"/>
      <c r="B273" s="5"/>
      <c r="C273" s="5"/>
      <c r="D273" s="5"/>
      <c r="E273" s="5"/>
      <c r="F273" s="5"/>
    </row>
    <row r="274" spans="1:6" ht="15">
      <c r="A274" s="5"/>
      <c r="B274" s="5"/>
      <c r="C274" s="5"/>
      <c r="D274" s="5"/>
      <c r="E274" s="5"/>
      <c r="F274" s="5"/>
    </row>
    <row r="275" spans="1:6" ht="15">
      <c r="A275" s="5"/>
      <c r="B275" s="5"/>
      <c r="C275" s="5"/>
      <c r="D275" s="5"/>
      <c r="E275" s="5"/>
      <c r="F275" s="5"/>
    </row>
    <row r="276" spans="1:6" ht="15">
      <c r="A276" s="5"/>
      <c r="B276" s="5"/>
      <c r="C276" s="5"/>
      <c r="D276" s="5"/>
      <c r="E276" s="5"/>
      <c r="F276" s="5"/>
    </row>
    <row r="277" spans="1:6" ht="15">
      <c r="A277" s="5"/>
      <c r="B277" s="5"/>
      <c r="C277" s="5"/>
      <c r="D277" s="5"/>
      <c r="E277" s="5"/>
      <c r="F277" s="5"/>
    </row>
    <row r="278" spans="1:6" ht="15">
      <c r="A278" s="5"/>
      <c r="B278" s="5"/>
      <c r="C278" s="5"/>
      <c r="D278" s="5"/>
      <c r="E278" s="5"/>
      <c r="F278" s="5"/>
    </row>
    <row r="279" spans="1:6" ht="15">
      <c r="A279" s="5"/>
      <c r="B279" s="5"/>
      <c r="C279" s="5"/>
      <c r="D279" s="5"/>
      <c r="E279" s="5"/>
      <c r="F279" s="5"/>
    </row>
    <row r="280" spans="1:6" ht="15">
      <c r="A280" s="5"/>
      <c r="B280" s="5"/>
      <c r="C280" s="5"/>
      <c r="D280" s="5"/>
      <c r="E280" s="5"/>
      <c r="F280" s="5"/>
    </row>
    <row r="281" spans="1:6" ht="15">
      <c r="A281" s="5"/>
      <c r="B281" s="5"/>
      <c r="C281" s="5"/>
      <c r="D281" s="5"/>
      <c r="E281" s="5"/>
      <c r="F281" s="5"/>
    </row>
    <row r="282" spans="1:6" ht="15">
      <c r="A282" s="5"/>
      <c r="B282" s="5"/>
      <c r="C282" s="5"/>
      <c r="D282" s="5"/>
      <c r="E282" s="5"/>
      <c r="F282" s="5"/>
    </row>
    <row r="283" spans="1:6" ht="15">
      <c r="A283" s="5"/>
      <c r="B283" s="5"/>
      <c r="C283" s="5"/>
      <c r="D283" s="5"/>
      <c r="E283" s="5"/>
      <c r="F283" s="5"/>
    </row>
    <row r="284" spans="1:6" ht="15">
      <c r="A284" s="5"/>
      <c r="B284" s="5"/>
      <c r="C284" s="5"/>
      <c r="D284" s="5"/>
      <c r="E284" s="5"/>
      <c r="F284" s="5"/>
    </row>
    <row r="285" spans="1:6" ht="15">
      <c r="A285" s="5"/>
      <c r="B285" s="5"/>
      <c r="C285" s="5"/>
      <c r="D285" s="5"/>
      <c r="E285" s="5"/>
      <c r="F285" s="5"/>
    </row>
    <row r="286" spans="1:6" ht="15">
      <c r="A286" s="5"/>
      <c r="B286" s="5"/>
      <c r="C286" s="5"/>
      <c r="D286" s="5"/>
      <c r="E286" s="5"/>
      <c r="F286" s="5"/>
    </row>
    <row r="287" spans="1:6" ht="15">
      <c r="A287" s="5"/>
      <c r="B287" s="5"/>
      <c r="C287" s="5"/>
      <c r="D287" s="5"/>
      <c r="E287" s="5"/>
      <c r="F287" s="5"/>
    </row>
    <row r="288" spans="1:6" ht="15">
      <c r="A288" s="5"/>
      <c r="B288" s="5"/>
      <c r="C288" s="5"/>
      <c r="D288" s="5"/>
      <c r="E288" s="5"/>
      <c r="F288" s="5"/>
    </row>
    <row r="289" spans="1:6" ht="15">
      <c r="A289" s="5"/>
      <c r="B289" s="5"/>
      <c r="C289" s="5"/>
      <c r="D289" s="5"/>
      <c r="E289" s="5"/>
      <c r="F289" s="5"/>
    </row>
    <row r="290" spans="1:6" ht="15">
      <c r="A290" s="5"/>
      <c r="B290" s="5"/>
      <c r="C290" s="5"/>
      <c r="D290" s="5"/>
      <c r="E290" s="5"/>
      <c r="F290" s="5"/>
    </row>
    <row r="291" spans="1:6" ht="15">
      <c r="A291" s="5"/>
      <c r="B291" s="5"/>
      <c r="C291" s="5"/>
      <c r="D291" s="5"/>
      <c r="E291" s="5"/>
      <c r="F291" s="5"/>
    </row>
    <row r="292" spans="1:6" ht="15">
      <c r="A292" s="5"/>
      <c r="B292" s="5"/>
      <c r="C292" s="5"/>
      <c r="D292" s="5"/>
      <c r="E292" s="5"/>
      <c r="F292" s="5"/>
    </row>
    <row r="293" spans="1:6" ht="15">
      <c r="A293" s="5"/>
      <c r="B293" s="5"/>
      <c r="C293" s="5"/>
      <c r="D293" s="5"/>
      <c r="E293" s="5"/>
      <c r="F293" s="5"/>
    </row>
    <row r="294" spans="1:6" ht="15">
      <c r="A294" s="5"/>
      <c r="B294" s="5"/>
      <c r="C294" s="5"/>
      <c r="D294" s="5"/>
      <c r="E294" s="5"/>
      <c r="F294" s="5"/>
    </row>
    <row r="295" spans="1:6" ht="15">
      <c r="A295" s="5"/>
      <c r="B295" s="5"/>
      <c r="C295" s="5"/>
      <c r="D295" s="5"/>
      <c r="E295" s="5"/>
      <c r="F295" s="5"/>
    </row>
    <row r="296" spans="1:6" ht="15">
      <c r="A296" s="5"/>
      <c r="B296" s="5"/>
      <c r="C296" s="5"/>
      <c r="D296" s="5"/>
      <c r="E296" s="5"/>
      <c r="F296" s="5"/>
    </row>
    <row r="297" spans="1:6" ht="15">
      <c r="A297" s="5"/>
      <c r="B297" s="5"/>
      <c r="C297" s="5"/>
      <c r="D297" s="5"/>
      <c r="E297" s="5"/>
      <c r="F297" s="5"/>
    </row>
    <row r="298" spans="1:6" ht="15">
      <c r="A298" s="5"/>
      <c r="B298" s="5"/>
      <c r="C298" s="5"/>
      <c r="D298" s="5"/>
      <c r="E298" s="5"/>
      <c r="F298" s="5"/>
    </row>
    <row r="299" spans="1:6" ht="15">
      <c r="A299" s="5"/>
      <c r="B299" s="5"/>
      <c r="C299" s="5"/>
      <c r="D299" s="5"/>
      <c r="E299" s="5"/>
      <c r="F299" s="5"/>
    </row>
    <row r="300" spans="1:6" ht="15">
      <c r="A300" s="5"/>
      <c r="B300" s="5"/>
      <c r="C300" s="5"/>
      <c r="D300" s="5"/>
      <c r="E300" s="5"/>
      <c r="F300" s="5"/>
    </row>
    <row r="301" spans="1:6" ht="15">
      <c r="A301" s="5"/>
      <c r="B301" s="5"/>
      <c r="C301" s="5"/>
      <c r="D301" s="5"/>
      <c r="E301" s="5"/>
      <c r="F301" s="5"/>
    </row>
    <row r="302" spans="1:6" ht="15">
      <c r="A302" s="5"/>
      <c r="B302" s="5"/>
      <c r="C302" s="5"/>
      <c r="D302" s="5"/>
      <c r="E302" s="5"/>
      <c r="F302" s="5"/>
    </row>
    <row r="303" spans="1:6" ht="15">
      <c r="A303" s="5"/>
      <c r="B303" s="5"/>
      <c r="C303" s="5"/>
      <c r="D303" s="5"/>
      <c r="E303" s="5"/>
      <c r="F303" s="5"/>
    </row>
    <row r="304" spans="1:6" ht="15">
      <c r="A304" s="5"/>
      <c r="B304" s="5"/>
      <c r="C304" s="5"/>
      <c r="D304" s="5"/>
      <c r="E304" s="5"/>
      <c r="F304" s="5"/>
    </row>
    <row r="305" spans="1:6" ht="15">
      <c r="A305" s="5"/>
      <c r="B305" s="5"/>
      <c r="C305" s="5"/>
      <c r="D305" s="5"/>
      <c r="E305" s="5"/>
      <c r="F305" s="5"/>
    </row>
    <row r="306" spans="1:6" ht="15">
      <c r="A306" s="5"/>
      <c r="B306" s="5"/>
      <c r="C306" s="5"/>
      <c r="D306" s="5"/>
      <c r="E306" s="5"/>
      <c r="F306" s="5"/>
    </row>
    <row r="307" spans="1:6" ht="15">
      <c r="A307" s="5"/>
      <c r="B307" s="5"/>
      <c r="C307" s="5"/>
      <c r="D307" s="5"/>
      <c r="E307" s="5"/>
      <c r="F307" s="5"/>
    </row>
    <row r="308" spans="1:6" ht="15">
      <c r="A308" s="5"/>
      <c r="B308" s="5"/>
      <c r="C308" s="5"/>
      <c r="D308" s="5"/>
      <c r="E308" s="5"/>
      <c r="F308" s="5"/>
    </row>
    <row r="309" spans="1:6" ht="15">
      <c r="A309" s="5"/>
      <c r="B309" s="5"/>
      <c r="C309" s="5"/>
      <c r="D309" s="5"/>
      <c r="E309" s="5"/>
      <c r="F309" s="5"/>
    </row>
    <row r="310" spans="1:6" ht="15">
      <c r="A310" s="5"/>
      <c r="B310" s="5"/>
      <c r="C310" s="5"/>
      <c r="D310" s="5"/>
      <c r="E310" s="5"/>
      <c r="F310" s="5"/>
    </row>
    <row r="311" spans="1:6" ht="15">
      <c r="A311" s="5"/>
      <c r="B311" s="5"/>
      <c r="C311" s="5"/>
      <c r="D311" s="5"/>
      <c r="E311" s="5"/>
      <c r="F311" s="5"/>
    </row>
    <row r="312" spans="1:6" ht="15">
      <c r="A312" s="5"/>
      <c r="B312" s="5"/>
      <c r="C312" s="5"/>
      <c r="D312" s="5"/>
      <c r="E312" s="5"/>
      <c r="F312" s="5"/>
    </row>
    <row r="313" spans="1:6" ht="15">
      <c r="A313" s="5"/>
      <c r="B313" s="5"/>
      <c r="C313" s="5"/>
      <c r="D313" s="5"/>
      <c r="E313" s="5"/>
      <c r="F313" s="5"/>
    </row>
    <row r="314" spans="1:6" ht="15">
      <c r="A314" s="5"/>
      <c r="B314" s="5"/>
      <c r="C314" s="5"/>
      <c r="D314" s="5"/>
      <c r="E314" s="5"/>
      <c r="F314" s="5"/>
    </row>
    <row r="315" spans="1:6" ht="15">
      <c r="A315" s="5"/>
      <c r="B315" s="5"/>
      <c r="C315" s="5"/>
      <c r="D315" s="5"/>
      <c r="E315" s="5"/>
      <c r="F315" s="5"/>
    </row>
    <row r="316" spans="1:6" ht="15">
      <c r="A316" s="5"/>
      <c r="B316" s="5"/>
      <c r="C316" s="5"/>
      <c r="D316" s="5"/>
      <c r="E316" s="5"/>
      <c r="F316" s="5"/>
    </row>
    <row r="317" spans="1:6" ht="15">
      <c r="A317" s="5"/>
      <c r="B317" s="5"/>
      <c r="C317" s="5"/>
      <c r="D317" s="5"/>
      <c r="E317" s="5"/>
      <c r="F317" s="5"/>
    </row>
    <row r="318" spans="1:6" ht="15">
      <c r="A318" s="5"/>
      <c r="B318" s="5"/>
      <c r="C318" s="5"/>
      <c r="D318" s="5"/>
      <c r="E318" s="5"/>
      <c r="F318" s="5"/>
    </row>
    <row r="319" spans="1:6" ht="15">
      <c r="A319" s="5"/>
      <c r="B319" s="5"/>
      <c r="C319" s="5"/>
      <c r="D319" s="5"/>
      <c r="E319" s="5"/>
      <c r="F319" s="5"/>
    </row>
    <row r="320" spans="1:6" ht="15">
      <c r="A320" s="5"/>
      <c r="B320" s="5"/>
      <c r="C320" s="5"/>
      <c r="D320" s="5"/>
      <c r="E320" s="5"/>
      <c r="F320" s="5"/>
    </row>
    <row r="321" spans="1:6" ht="15">
      <c r="A321" s="5"/>
      <c r="B321" s="5"/>
      <c r="C321" s="5"/>
      <c r="D321" s="5"/>
      <c r="E321" s="5"/>
      <c r="F321" s="5"/>
    </row>
    <row r="322" spans="1:6" ht="15">
      <c r="A322" s="5"/>
      <c r="B322" s="5"/>
      <c r="C322" s="5"/>
      <c r="D322" s="5"/>
      <c r="E322" s="5"/>
      <c r="F322" s="5"/>
    </row>
    <row r="323" spans="1:6" ht="15">
      <c r="A323" s="5"/>
      <c r="B323" s="5"/>
      <c r="C323" s="5"/>
      <c r="D323" s="5"/>
      <c r="E323" s="5"/>
      <c r="F323" s="5"/>
    </row>
    <row r="324" spans="1:6" ht="15">
      <c r="A324" s="5"/>
      <c r="B324" s="5"/>
      <c r="C324" s="5"/>
      <c r="D324" s="5"/>
      <c r="E324" s="5"/>
      <c r="F324" s="5"/>
    </row>
    <row r="325" spans="1:6" ht="15">
      <c r="A325" s="5"/>
      <c r="B325" s="5"/>
      <c r="C325" s="5"/>
      <c r="D325" s="5"/>
      <c r="E325" s="5"/>
      <c r="F325" s="5"/>
    </row>
    <row r="326" spans="1:6" ht="15">
      <c r="A326" s="5"/>
      <c r="B326" s="5"/>
      <c r="C326" s="5"/>
      <c r="D326" s="5"/>
      <c r="E326" s="5"/>
      <c r="F326" s="5"/>
    </row>
    <row r="327" spans="1:6" ht="15">
      <c r="A327" s="5"/>
      <c r="B327" s="5"/>
      <c r="C327" s="5"/>
      <c r="D327" s="5"/>
      <c r="E327" s="5"/>
      <c r="F327" s="5"/>
    </row>
    <row r="328" spans="1:6" ht="15">
      <c r="A328" s="5"/>
      <c r="B328" s="5"/>
      <c r="C328" s="5"/>
      <c r="D328" s="5"/>
      <c r="E328" s="5"/>
      <c r="F328" s="5"/>
    </row>
    <row r="329" spans="1:6" ht="15">
      <c r="A329" s="5"/>
      <c r="B329" s="5"/>
      <c r="C329" s="5"/>
      <c r="D329" s="5"/>
      <c r="E329" s="5"/>
      <c r="F329" s="5"/>
    </row>
    <row r="330" spans="1:6" ht="15">
      <c r="A330" s="5"/>
      <c r="B330" s="5"/>
      <c r="C330" s="5"/>
      <c r="D330" s="5"/>
      <c r="E330" s="5"/>
      <c r="F330" s="5"/>
    </row>
    <row r="331" spans="1:6" ht="15">
      <c r="A331" s="5"/>
      <c r="B331" s="5"/>
      <c r="C331" s="5"/>
      <c r="D331" s="5"/>
      <c r="E331" s="5"/>
      <c r="F331" s="5"/>
    </row>
    <row r="332" spans="1:6" ht="15">
      <c r="A332" s="5"/>
      <c r="B332" s="5"/>
      <c r="C332" s="5"/>
      <c r="D332" s="5"/>
      <c r="E332" s="5"/>
      <c r="F332" s="5"/>
    </row>
    <row r="333" spans="1:6" ht="15">
      <c r="A333" s="5"/>
      <c r="B333" s="5"/>
      <c r="C333" s="5"/>
      <c r="D333" s="5"/>
      <c r="E333" s="5"/>
      <c r="F333" s="5"/>
    </row>
    <row r="334" spans="1:6" ht="15">
      <c r="A334" s="5"/>
      <c r="B334" s="5"/>
      <c r="C334" s="5"/>
      <c r="D334" s="5"/>
      <c r="E334" s="5"/>
      <c r="F334" s="5"/>
    </row>
    <row r="335" spans="1:6" ht="15">
      <c r="A335" s="5"/>
      <c r="B335" s="5"/>
      <c r="C335" s="5"/>
      <c r="D335" s="5"/>
      <c r="E335" s="5"/>
      <c r="F335" s="5"/>
    </row>
    <row r="336" spans="1:6" ht="15">
      <c r="A336" s="5"/>
      <c r="B336" s="5"/>
      <c r="C336" s="5"/>
      <c r="D336" s="5"/>
      <c r="E336" s="5"/>
      <c r="F336" s="5"/>
    </row>
    <row r="337" spans="1:6" ht="15">
      <c r="A337" s="5"/>
      <c r="B337" s="5"/>
      <c r="C337" s="5"/>
      <c r="D337" s="5"/>
      <c r="E337" s="5"/>
      <c r="F337" s="5"/>
    </row>
    <row r="338" spans="1:6" ht="15">
      <c r="A338" s="5"/>
      <c r="B338" s="5"/>
      <c r="C338" s="5"/>
      <c r="D338" s="5"/>
      <c r="E338" s="5"/>
      <c r="F338" s="5"/>
    </row>
    <row r="339" spans="1:6" ht="15">
      <c r="A339" s="5"/>
      <c r="B339" s="5"/>
      <c r="C339" s="5"/>
      <c r="D339" s="5"/>
      <c r="E339" s="5"/>
      <c r="F339" s="5"/>
    </row>
    <row r="340" spans="1:6" ht="15">
      <c r="A340" s="5"/>
      <c r="B340" s="5"/>
      <c r="C340" s="5"/>
      <c r="D340" s="5"/>
      <c r="E340" s="5"/>
      <c r="F340" s="5"/>
    </row>
    <row r="341" spans="1:6" ht="15">
      <c r="A341" s="5"/>
      <c r="B341" s="5"/>
      <c r="C341" s="5"/>
      <c r="D341" s="5"/>
      <c r="E341" s="5"/>
      <c r="F341" s="5"/>
    </row>
    <row r="342" spans="1:6" ht="15">
      <c r="A342" s="5"/>
      <c r="B342" s="5"/>
      <c r="C342" s="5"/>
      <c r="D342" s="5"/>
      <c r="E342" s="5"/>
      <c r="F342" s="5"/>
    </row>
    <row r="343" spans="1:6" ht="15">
      <c r="A343" s="5"/>
      <c r="B343" s="5"/>
      <c r="C343" s="5"/>
      <c r="D343" s="5"/>
      <c r="E343" s="5"/>
      <c r="F343" s="5"/>
    </row>
    <row r="344" spans="1:6" ht="15">
      <c r="A344" s="5"/>
      <c r="B344" s="5"/>
      <c r="C344" s="5"/>
      <c r="D344" s="5"/>
      <c r="E344" s="5"/>
      <c r="F344" s="5"/>
    </row>
    <row r="345" spans="1:6" ht="15">
      <c r="A345" s="5"/>
      <c r="B345" s="5"/>
      <c r="C345" s="5"/>
      <c r="D345" s="5"/>
      <c r="E345" s="5"/>
      <c r="F345" s="5"/>
    </row>
    <row r="346" spans="1:6" ht="15">
      <c r="A346" s="5"/>
      <c r="B346" s="5"/>
      <c r="C346" s="5"/>
      <c r="D346" s="5"/>
      <c r="E346" s="5"/>
      <c r="F346" s="5"/>
    </row>
    <row r="347" spans="1:6" ht="15">
      <c r="A347" s="5"/>
      <c r="B347" s="5"/>
      <c r="C347" s="5"/>
      <c r="D347" s="5"/>
      <c r="E347" s="5"/>
      <c r="F347" s="5"/>
    </row>
    <row r="348" spans="1:6" ht="15">
      <c r="A348" s="5"/>
      <c r="B348" s="5"/>
      <c r="C348" s="5"/>
      <c r="D348" s="5"/>
      <c r="E348" s="5"/>
      <c r="F348" s="5"/>
    </row>
    <row r="349" spans="1:6" ht="15">
      <c r="A349" s="5"/>
      <c r="B349" s="5"/>
      <c r="C349" s="5"/>
      <c r="D349" s="5"/>
      <c r="E349" s="5"/>
      <c r="F349" s="5"/>
    </row>
    <row r="350" spans="1:6" ht="15">
      <c r="A350" s="5"/>
      <c r="B350" s="5"/>
      <c r="C350" s="5"/>
      <c r="D350" s="5"/>
      <c r="E350" s="5"/>
      <c r="F350" s="5"/>
    </row>
    <row r="351" spans="1:6" ht="15">
      <c r="A351" s="5"/>
      <c r="B351" s="5"/>
      <c r="C351" s="5"/>
      <c r="D351" s="5"/>
      <c r="E351" s="5"/>
      <c r="F351" s="5"/>
    </row>
    <row r="352" spans="1:6" ht="15">
      <c r="A352" s="5"/>
      <c r="B352" s="5"/>
      <c r="C352" s="5"/>
      <c r="D352" s="5"/>
      <c r="E352" s="5"/>
      <c r="F352" s="5"/>
    </row>
    <row r="353" spans="1:6" ht="15">
      <c r="A353" s="5"/>
      <c r="B353" s="5"/>
      <c r="C353" s="5"/>
      <c r="D353" s="5"/>
      <c r="E353" s="5"/>
      <c r="F353" s="5"/>
    </row>
    <row r="354" spans="1:6" ht="15">
      <c r="A354" s="5"/>
      <c r="B354" s="5"/>
      <c r="C354" s="5"/>
      <c r="D354" s="5"/>
      <c r="E354" s="5"/>
      <c r="F354" s="5"/>
    </row>
    <row r="355" spans="1:6" ht="15">
      <c r="A355" s="5"/>
      <c r="B355" s="5"/>
      <c r="C355" s="5"/>
      <c r="D355" s="5"/>
      <c r="E355" s="5"/>
      <c r="F355" s="5"/>
    </row>
    <row r="356" spans="1:6" ht="15">
      <c r="A356" s="5"/>
      <c r="B356" s="5"/>
      <c r="C356" s="5"/>
      <c r="D356" s="5"/>
      <c r="E356" s="5"/>
      <c r="F356" s="5"/>
    </row>
    <row r="357" spans="1:6" ht="15">
      <c r="A357" s="5"/>
      <c r="B357" s="5"/>
      <c r="C357" s="5"/>
      <c r="D357" s="5"/>
      <c r="E357" s="5"/>
      <c r="F357" s="5"/>
    </row>
    <row r="358" spans="1:6" ht="15">
      <c r="A358" s="5"/>
      <c r="B358" s="5"/>
      <c r="C358" s="5"/>
      <c r="D358" s="5"/>
      <c r="E358" s="5"/>
      <c r="F358" s="5"/>
    </row>
    <row r="359" spans="1:6" ht="15">
      <c r="A359" s="5"/>
      <c r="B359" s="5"/>
      <c r="C359" s="5"/>
      <c r="D359" s="5"/>
      <c r="E359" s="5"/>
      <c r="F359" s="5"/>
    </row>
    <row r="360" spans="1:6" ht="15">
      <c r="A360" s="5"/>
      <c r="B360" s="5"/>
      <c r="C360" s="5"/>
      <c r="D360" s="5"/>
      <c r="E360" s="5"/>
      <c r="F360" s="5"/>
    </row>
    <row r="361" spans="1:6" ht="15">
      <c r="A361" s="5"/>
      <c r="B361" s="5"/>
      <c r="C361" s="5"/>
      <c r="D361" s="5"/>
      <c r="E361" s="5"/>
      <c r="F361" s="5"/>
    </row>
    <row r="362" spans="1:6" ht="15">
      <c r="A362" s="5"/>
      <c r="B362" s="5"/>
      <c r="C362" s="5"/>
      <c r="D362" s="5"/>
      <c r="E362" s="5"/>
      <c r="F362" s="5"/>
    </row>
    <row r="363" spans="1:6" ht="15">
      <c r="A363" s="5"/>
      <c r="B363" s="5"/>
      <c r="C363" s="5"/>
      <c r="D363" s="5"/>
      <c r="E363" s="5"/>
      <c r="F363" s="5"/>
    </row>
    <row r="364" spans="1:6" ht="15">
      <c r="A364" s="5"/>
      <c r="B364" s="5"/>
      <c r="C364" s="5"/>
      <c r="D364" s="5"/>
      <c r="E364" s="5"/>
      <c r="F364" s="5"/>
    </row>
    <row r="365" spans="1:6" ht="15">
      <c r="A365" s="5"/>
      <c r="B365" s="5"/>
      <c r="C365" s="5"/>
      <c r="D365" s="5"/>
      <c r="E365" s="5"/>
      <c r="F365" s="5"/>
    </row>
    <row r="366" spans="1:6" ht="15">
      <c r="A366" s="5"/>
      <c r="B366" s="5"/>
      <c r="C366" s="5"/>
      <c r="D366" s="5"/>
      <c r="E366" s="5"/>
      <c r="F366" s="5"/>
    </row>
    <row r="367" spans="1:6" ht="15">
      <c r="A367" s="5"/>
      <c r="B367" s="5"/>
      <c r="C367" s="5"/>
      <c r="D367" s="5"/>
      <c r="E367" s="5"/>
      <c r="F367" s="5"/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5">
      <c r="A370" s="5"/>
      <c r="B370" s="5"/>
      <c r="C370" s="5"/>
      <c r="D370" s="5"/>
      <c r="E370" s="5"/>
      <c r="F370" s="5"/>
    </row>
    <row r="371" spans="1:6" ht="15">
      <c r="A371" s="5"/>
      <c r="B371" s="5"/>
      <c r="C371" s="5"/>
      <c r="D371" s="5"/>
      <c r="E371" s="5"/>
      <c r="F371" s="5"/>
    </row>
    <row r="372" spans="1:6" ht="15">
      <c r="A372" s="5"/>
      <c r="B372" s="5"/>
      <c r="C372" s="5"/>
      <c r="D372" s="5"/>
      <c r="E372" s="5"/>
      <c r="F372" s="5"/>
    </row>
    <row r="373" spans="1:6" ht="15">
      <c r="A373" s="5"/>
      <c r="B373" s="5"/>
      <c r="C373" s="5"/>
      <c r="D373" s="5"/>
      <c r="E373" s="5"/>
      <c r="F373" s="5"/>
    </row>
    <row r="374" spans="1:6" ht="15">
      <c r="A374" s="5"/>
      <c r="B374" s="5"/>
      <c r="C374" s="5"/>
      <c r="D374" s="5"/>
      <c r="E374" s="5"/>
      <c r="F374" s="5"/>
    </row>
    <row r="375" spans="1:6" ht="15">
      <c r="A375" s="5"/>
      <c r="B375" s="5"/>
      <c r="C375" s="5"/>
      <c r="D375" s="5"/>
      <c r="E375" s="5"/>
      <c r="F375" s="5"/>
    </row>
    <row r="376" spans="1:6" ht="15">
      <c r="A376" s="5"/>
      <c r="B376" s="5"/>
      <c r="C376" s="5"/>
      <c r="D376" s="5"/>
      <c r="E376" s="5"/>
      <c r="F376" s="5"/>
    </row>
    <row r="377" spans="1:6" ht="15">
      <c r="A377" s="5"/>
      <c r="B377" s="5"/>
      <c r="C377" s="5"/>
      <c r="D377" s="5"/>
      <c r="E377" s="5"/>
      <c r="F377" s="5"/>
    </row>
    <row r="378" spans="1:6" ht="15">
      <c r="A378" s="5"/>
      <c r="B378" s="5"/>
      <c r="C378" s="5"/>
      <c r="D378" s="5"/>
      <c r="E378" s="5"/>
      <c r="F378" s="5"/>
    </row>
    <row r="379" spans="1:6" ht="15">
      <c r="A379" s="5"/>
      <c r="B379" s="5"/>
      <c r="C379" s="5"/>
      <c r="D379" s="5"/>
      <c r="E379" s="5"/>
      <c r="F379" s="5"/>
    </row>
    <row r="380" spans="1:6" ht="15">
      <c r="A380" s="5"/>
      <c r="B380" s="5"/>
      <c r="C380" s="5"/>
      <c r="D380" s="5"/>
      <c r="E380" s="5"/>
      <c r="F380" s="5"/>
    </row>
    <row r="381" spans="1:6" ht="15">
      <c r="A381" s="5"/>
      <c r="B381" s="5"/>
      <c r="C381" s="5"/>
      <c r="D381" s="5"/>
      <c r="E381" s="5"/>
      <c r="F381" s="5"/>
    </row>
    <row r="382" spans="1:6" ht="15">
      <c r="A382" s="5"/>
      <c r="B382" s="5"/>
      <c r="C382" s="5"/>
      <c r="D382" s="5"/>
      <c r="E382" s="5"/>
      <c r="F382" s="5"/>
    </row>
    <row r="383" spans="1:6" ht="15">
      <c r="A383" s="5"/>
      <c r="B383" s="5"/>
      <c r="C383" s="5"/>
      <c r="D383" s="5"/>
      <c r="E383" s="5"/>
      <c r="F383" s="5"/>
    </row>
    <row r="384" spans="1:6" ht="15">
      <c r="A384" s="5"/>
      <c r="B384" s="5"/>
      <c r="C384" s="5"/>
      <c r="D384" s="5"/>
      <c r="E384" s="5"/>
      <c r="F384" s="5"/>
    </row>
    <row r="385" spans="1:6" ht="15">
      <c r="A385" s="5"/>
      <c r="B385" s="5"/>
      <c r="C385" s="5"/>
      <c r="D385" s="5"/>
      <c r="E385" s="5"/>
      <c r="F385" s="5"/>
    </row>
    <row r="386" spans="1:6" ht="15">
      <c r="A386" s="5"/>
      <c r="B386" s="5"/>
      <c r="C386" s="5"/>
      <c r="D386" s="5"/>
      <c r="E386" s="5"/>
      <c r="F386" s="5"/>
    </row>
    <row r="387" spans="1:6" ht="15">
      <c r="A387" s="5"/>
      <c r="B387" s="5"/>
      <c r="C387" s="5"/>
      <c r="D387" s="5"/>
      <c r="E387" s="5"/>
      <c r="F387" s="5"/>
    </row>
    <row r="388" spans="1:6" ht="15">
      <c r="A388" s="5"/>
      <c r="B388" s="5"/>
      <c r="C388" s="5"/>
      <c r="D388" s="5"/>
      <c r="E388" s="5"/>
      <c r="F388" s="5"/>
    </row>
    <row r="389" spans="1:6" ht="15">
      <c r="A389" s="5"/>
      <c r="B389" s="5"/>
      <c r="C389" s="5"/>
      <c r="D389" s="5"/>
      <c r="E389" s="5"/>
      <c r="F389" s="5"/>
    </row>
    <row r="390" spans="1:6" ht="15">
      <c r="A390" s="5"/>
      <c r="B390" s="5"/>
      <c r="C390" s="5"/>
      <c r="D390" s="5"/>
      <c r="E390" s="5"/>
      <c r="F390" s="5"/>
    </row>
    <row r="391" spans="1:6" ht="15">
      <c r="A391" s="5"/>
      <c r="B391" s="5"/>
      <c r="C391" s="5"/>
      <c r="D391" s="5"/>
      <c r="E391" s="5"/>
      <c r="F391" s="5"/>
    </row>
    <row r="392" spans="1:6" ht="15">
      <c r="A392" s="5"/>
      <c r="B392" s="5"/>
      <c r="C392" s="5"/>
      <c r="D392" s="5"/>
      <c r="E392" s="5"/>
      <c r="F392" s="5"/>
    </row>
    <row r="393" spans="1:6" ht="15">
      <c r="A393" s="5"/>
      <c r="B393" s="5"/>
      <c r="C393" s="5"/>
      <c r="D393" s="5"/>
      <c r="E393" s="5"/>
      <c r="F393" s="5"/>
    </row>
    <row r="394" spans="1:6" ht="15">
      <c r="A394" s="5"/>
      <c r="B394" s="5"/>
      <c r="C394" s="5"/>
      <c r="D394" s="5"/>
      <c r="E394" s="5"/>
      <c r="F394" s="5"/>
    </row>
    <row r="395" spans="1:6" ht="15">
      <c r="A395" s="5"/>
      <c r="B395" s="5"/>
      <c r="C395" s="5"/>
      <c r="D395" s="5"/>
      <c r="E395" s="5"/>
      <c r="F395" s="5"/>
    </row>
    <row r="396" spans="1:6" ht="15">
      <c r="A396" s="5"/>
      <c r="B396" s="5"/>
      <c r="C396" s="5"/>
      <c r="D396" s="5"/>
      <c r="E396" s="5"/>
      <c r="F396" s="5"/>
    </row>
    <row r="397" spans="1:6" ht="15">
      <c r="A397" s="5"/>
      <c r="B397" s="5"/>
      <c r="C397" s="5"/>
      <c r="D397" s="5"/>
      <c r="E397" s="5"/>
      <c r="F397" s="5"/>
    </row>
    <row r="398" spans="1:6" ht="15">
      <c r="A398" s="5"/>
      <c r="B398" s="5"/>
      <c r="C398" s="5"/>
      <c r="D398" s="5"/>
      <c r="E398" s="5"/>
      <c r="F398" s="5"/>
    </row>
    <row r="399" spans="1:6" ht="15">
      <c r="A399" s="5"/>
      <c r="B399" s="5"/>
      <c r="C399" s="5"/>
      <c r="D399" s="5"/>
      <c r="E399" s="5"/>
      <c r="F399" s="5"/>
    </row>
    <row r="400" spans="1:6" ht="15">
      <c r="A400" s="5"/>
      <c r="B400" s="5"/>
      <c r="C400" s="5"/>
      <c r="D400" s="5"/>
      <c r="E400" s="5"/>
      <c r="F400" s="5"/>
    </row>
    <row r="401" spans="1:6" ht="15">
      <c r="A401" s="5"/>
      <c r="B401" s="5"/>
      <c r="C401" s="5"/>
      <c r="D401" s="5"/>
      <c r="E401" s="5"/>
      <c r="F401" s="5"/>
    </row>
    <row r="402" spans="1:6" ht="15">
      <c r="A402" s="5"/>
      <c r="B402" s="5"/>
      <c r="C402" s="5"/>
      <c r="D402" s="5"/>
      <c r="E402" s="5"/>
      <c r="F402" s="5"/>
    </row>
    <row r="403" spans="1:6" ht="15">
      <c r="A403" s="5"/>
      <c r="B403" s="5"/>
      <c r="C403" s="5"/>
      <c r="D403" s="5"/>
      <c r="E403" s="5"/>
      <c r="F403" s="5"/>
    </row>
    <row r="404" spans="1:6" ht="15">
      <c r="A404" s="5"/>
      <c r="B404" s="5"/>
      <c r="C404" s="5"/>
      <c r="D404" s="5"/>
      <c r="E404" s="5"/>
      <c r="F404" s="5"/>
    </row>
    <row r="405" spans="1:6" ht="15">
      <c r="A405" s="5"/>
      <c r="B405" s="5"/>
      <c r="C405" s="5"/>
      <c r="D405" s="5"/>
      <c r="E405" s="5"/>
      <c r="F405" s="5"/>
    </row>
    <row r="406" spans="1:6" ht="15">
      <c r="A406" s="5"/>
      <c r="B406" s="5"/>
      <c r="C406" s="5"/>
      <c r="D406" s="5"/>
      <c r="E406" s="5"/>
      <c r="F406" s="5"/>
    </row>
    <row r="407" spans="1:6" ht="15">
      <c r="A407" s="5"/>
      <c r="B407" s="5"/>
      <c r="C407" s="5"/>
      <c r="D407" s="5"/>
      <c r="E407" s="5"/>
      <c r="F407" s="5"/>
    </row>
    <row r="408" spans="1:6" ht="15">
      <c r="A408" s="5"/>
      <c r="B408" s="5"/>
      <c r="C408" s="5"/>
      <c r="D408" s="5"/>
      <c r="E408" s="5"/>
      <c r="F408" s="5"/>
    </row>
    <row r="409" spans="1:6" ht="15">
      <c r="A409" s="5"/>
      <c r="B409" s="5"/>
      <c r="C409" s="5"/>
      <c r="D409" s="5"/>
      <c r="E409" s="5"/>
      <c r="F409" s="5"/>
    </row>
    <row r="410" spans="1:6" ht="15">
      <c r="A410" s="5"/>
      <c r="B410" s="5"/>
      <c r="C410" s="5"/>
      <c r="D410" s="5"/>
      <c r="E410" s="5"/>
      <c r="F410" s="5"/>
    </row>
    <row r="411" spans="1:6" ht="15">
      <c r="A411" s="5"/>
      <c r="B411" s="5"/>
      <c r="C411" s="5"/>
      <c r="D411" s="5"/>
      <c r="E411" s="5"/>
      <c r="F411" s="5"/>
    </row>
    <row r="412" spans="1:6" ht="15">
      <c r="A412" s="5"/>
      <c r="B412" s="5"/>
      <c r="C412" s="5"/>
      <c r="D412" s="5"/>
      <c r="E412" s="5"/>
      <c r="F412" s="5"/>
    </row>
    <row r="413" spans="1:6" ht="15">
      <c r="A413" s="5"/>
      <c r="B413" s="5"/>
      <c r="C413" s="5"/>
      <c r="D413" s="5"/>
      <c r="E413" s="5"/>
      <c r="F413" s="5"/>
    </row>
    <row r="414" spans="1:6" ht="15">
      <c r="A414" s="5"/>
      <c r="B414" s="5"/>
      <c r="C414" s="5"/>
      <c r="D414" s="5"/>
      <c r="E414" s="5"/>
      <c r="F414" s="5"/>
    </row>
    <row r="415" spans="1:6" ht="15">
      <c r="A415" s="5"/>
      <c r="B415" s="5"/>
      <c r="C415" s="5"/>
      <c r="D415" s="5"/>
      <c r="E415" s="5"/>
      <c r="F415" s="5"/>
    </row>
    <row r="416" spans="1:6" ht="15">
      <c r="A416" s="5"/>
      <c r="B416" s="5"/>
      <c r="C416" s="5"/>
      <c r="D416" s="5"/>
      <c r="E416" s="5"/>
      <c r="F416" s="5"/>
    </row>
    <row r="417" spans="1:6" ht="15">
      <c r="A417" s="5"/>
      <c r="B417" s="5"/>
      <c r="C417" s="5"/>
      <c r="D417" s="5"/>
      <c r="E417" s="5"/>
      <c r="F417" s="5"/>
    </row>
    <row r="418" spans="1:6" ht="15">
      <c r="A418" s="5"/>
      <c r="B418" s="5"/>
      <c r="C418" s="5"/>
      <c r="D418" s="5"/>
      <c r="E418" s="5"/>
      <c r="F418" s="5"/>
    </row>
    <row r="419" spans="1:6" ht="15">
      <c r="A419" s="5"/>
      <c r="B419" s="5"/>
      <c r="C419" s="5"/>
      <c r="D419" s="5"/>
      <c r="E419" s="5"/>
      <c r="F419" s="5"/>
    </row>
    <row r="420" spans="1:6" ht="15">
      <c r="A420" s="5"/>
      <c r="B420" s="5"/>
      <c r="C420" s="5"/>
      <c r="D420" s="5"/>
      <c r="E420" s="5"/>
      <c r="F420" s="5"/>
    </row>
    <row r="421" spans="1:6" ht="15">
      <c r="A421" s="5"/>
      <c r="B421" s="5"/>
      <c r="C421" s="5"/>
      <c r="D421" s="5"/>
      <c r="E421" s="5"/>
      <c r="F421" s="5"/>
    </row>
    <row r="422" spans="1:6" ht="15">
      <c r="A422" s="5"/>
      <c r="B422" s="5"/>
      <c r="C422" s="5"/>
      <c r="D422" s="5"/>
      <c r="E422" s="5"/>
      <c r="F422" s="5"/>
    </row>
    <row r="423" spans="1:6" ht="15">
      <c r="A423" s="5"/>
      <c r="B423" s="5"/>
      <c r="C423" s="5"/>
      <c r="D423" s="5"/>
      <c r="E423" s="5"/>
      <c r="F423" s="5"/>
    </row>
    <row r="424" spans="1:6" ht="15">
      <c r="A424" s="5"/>
      <c r="B424" s="5"/>
      <c r="C424" s="5"/>
      <c r="D424" s="5"/>
      <c r="E424" s="5"/>
      <c r="F424" s="5"/>
    </row>
    <row r="425" spans="1:6" ht="15">
      <c r="A425" s="5"/>
      <c r="B425" s="5"/>
      <c r="C425" s="5"/>
      <c r="D425" s="5"/>
      <c r="E425" s="5"/>
      <c r="F425" s="5"/>
    </row>
    <row r="426" spans="1:6" ht="15">
      <c r="A426" s="5"/>
      <c r="B426" s="5"/>
      <c r="C426" s="5"/>
      <c r="D426" s="5"/>
      <c r="E426" s="5"/>
      <c r="F426" s="5"/>
    </row>
    <row r="427" spans="1:6" ht="15">
      <c r="A427" s="5"/>
      <c r="B427" s="5"/>
      <c r="C427" s="5"/>
      <c r="D427" s="5"/>
      <c r="E427" s="5"/>
      <c r="F427" s="5"/>
    </row>
    <row r="428" spans="1:6" ht="15">
      <c r="A428" s="5"/>
      <c r="B428" s="5"/>
      <c r="C428" s="5"/>
      <c r="D428" s="5"/>
      <c r="E428" s="5"/>
      <c r="F428" s="5"/>
    </row>
    <row r="429" spans="1:6" ht="15">
      <c r="A429" s="5"/>
      <c r="B429" s="5"/>
      <c r="C429" s="5"/>
      <c r="D429" s="5"/>
      <c r="E429" s="5"/>
      <c r="F429" s="5"/>
    </row>
    <row r="430" spans="1:6" ht="15">
      <c r="A430" s="5"/>
      <c r="B430" s="5"/>
      <c r="C430" s="5"/>
      <c r="D430" s="5"/>
      <c r="E430" s="5"/>
      <c r="F430" s="5"/>
    </row>
    <row r="431" spans="1:6" ht="15">
      <c r="A431" s="5"/>
      <c r="B431" s="5"/>
      <c r="C431" s="5"/>
      <c r="D431" s="5"/>
      <c r="E431" s="5"/>
      <c r="F431" s="5"/>
    </row>
    <row r="432" spans="1:6" ht="15">
      <c r="A432" s="5"/>
      <c r="B432" s="5"/>
      <c r="C432" s="5"/>
      <c r="D432" s="5"/>
      <c r="E432" s="5"/>
      <c r="F432" s="5"/>
    </row>
    <row r="433" spans="1:6" ht="15">
      <c r="A433" s="5"/>
      <c r="B433" s="5"/>
      <c r="C433" s="5"/>
      <c r="D433" s="5"/>
      <c r="E433" s="5"/>
      <c r="F433" s="5"/>
    </row>
    <row r="434" spans="1:6" ht="15">
      <c r="A434" s="5"/>
      <c r="B434" s="5"/>
      <c r="C434" s="5"/>
      <c r="D434" s="5"/>
      <c r="E434" s="5"/>
      <c r="F434" s="5"/>
    </row>
    <row r="435" spans="1:6" ht="15">
      <c r="A435" s="5"/>
      <c r="B435" s="5"/>
      <c r="C435" s="5"/>
      <c r="D435" s="5"/>
      <c r="E435" s="5"/>
      <c r="F435" s="5"/>
    </row>
    <row r="436" spans="1:6" ht="15">
      <c r="A436" s="5"/>
      <c r="B436" s="5"/>
      <c r="C436" s="5"/>
      <c r="D436" s="5"/>
      <c r="E436" s="5"/>
      <c r="F436" s="5"/>
    </row>
    <row r="437" spans="1:6" ht="15">
      <c r="A437" s="5"/>
      <c r="B437" s="5"/>
      <c r="C437" s="5"/>
      <c r="D437" s="5"/>
      <c r="E437" s="5"/>
      <c r="F437" s="5"/>
    </row>
    <row r="438" spans="1:6" ht="15">
      <c r="A438" s="5"/>
      <c r="B438" s="5"/>
      <c r="C438" s="5"/>
      <c r="D438" s="5"/>
      <c r="E438" s="5"/>
      <c r="F438" s="5"/>
    </row>
    <row r="439" spans="1:6" ht="15">
      <c r="A439" s="5"/>
      <c r="B439" s="5"/>
      <c r="C439" s="5"/>
      <c r="D439" s="5"/>
      <c r="E439" s="5"/>
      <c r="F439" s="5"/>
    </row>
    <row r="440" spans="1:6" ht="15">
      <c r="A440" s="5"/>
      <c r="B440" s="5"/>
      <c r="C440" s="5"/>
      <c r="D440" s="5"/>
      <c r="E440" s="5"/>
      <c r="F440" s="5"/>
    </row>
    <row r="441" spans="1:6" ht="15">
      <c r="A441" s="5"/>
      <c r="B441" s="5"/>
      <c r="C441" s="5"/>
      <c r="D441" s="5"/>
      <c r="E441" s="5"/>
      <c r="F441" s="5"/>
    </row>
    <row r="442" spans="1:6" ht="15">
      <c r="A442" s="5"/>
      <c r="B442" s="5"/>
      <c r="C442" s="5"/>
      <c r="D442" s="5"/>
      <c r="E442" s="5"/>
      <c r="F442" s="5"/>
    </row>
    <row r="443" spans="1:6" ht="15">
      <c r="A443" s="5"/>
      <c r="B443" s="5"/>
      <c r="C443" s="5"/>
      <c r="D443" s="5"/>
      <c r="E443" s="5"/>
      <c r="F443" s="5"/>
    </row>
    <row r="444" spans="1:6" ht="15">
      <c r="A444" s="5"/>
      <c r="B444" s="5"/>
      <c r="C444" s="5"/>
      <c r="D444" s="5"/>
      <c r="E444" s="5"/>
      <c r="F444" s="5"/>
    </row>
    <row r="445" spans="1:6" ht="15">
      <c r="A445" s="5"/>
      <c r="B445" s="5"/>
      <c r="C445" s="5"/>
      <c r="D445" s="5"/>
      <c r="E445" s="5"/>
      <c r="F445" s="5"/>
    </row>
    <row r="446" spans="1:6" ht="15">
      <c r="A446" s="5"/>
      <c r="B446" s="5"/>
      <c r="C446" s="5"/>
      <c r="D446" s="5"/>
      <c r="E446" s="5"/>
      <c r="F446" s="5"/>
    </row>
    <row r="447" spans="1:6" ht="15">
      <c r="A447" s="5"/>
      <c r="B447" s="5"/>
      <c r="C447" s="5"/>
      <c r="D447" s="5"/>
      <c r="E447" s="5"/>
      <c r="F447" s="5"/>
    </row>
    <row r="448" spans="1:6" ht="15">
      <c r="A448" s="5"/>
      <c r="B448" s="5"/>
      <c r="C448" s="5"/>
      <c r="D448" s="5"/>
      <c r="E448" s="5"/>
      <c r="F448" s="5"/>
    </row>
    <row r="449" spans="1:6" ht="15">
      <c r="A449" s="5"/>
      <c r="B449" s="5"/>
      <c r="C449" s="5"/>
      <c r="D449" s="5"/>
      <c r="E449" s="5"/>
      <c r="F449" s="5"/>
    </row>
    <row r="450" spans="1:6" ht="15">
      <c r="A450" s="5"/>
      <c r="B450" s="5"/>
      <c r="C450" s="5"/>
      <c r="D450" s="5"/>
      <c r="E450" s="5"/>
      <c r="F450" s="5"/>
    </row>
    <row r="451" spans="1:6" ht="15">
      <c r="A451" s="5"/>
      <c r="B451" s="5"/>
      <c r="C451" s="5"/>
      <c r="D451" s="5"/>
      <c r="E451" s="5"/>
      <c r="F451" s="5"/>
    </row>
    <row r="452" spans="1:6" ht="15">
      <c r="A452" s="5"/>
      <c r="B452" s="5"/>
      <c r="C452" s="5"/>
      <c r="D452" s="5"/>
      <c r="E452" s="5"/>
      <c r="F452" s="5"/>
    </row>
    <row r="453" spans="1:6" ht="15">
      <c r="A453" s="5"/>
      <c r="B453" s="5"/>
      <c r="C453" s="5"/>
      <c r="D453" s="5"/>
      <c r="E453" s="5"/>
      <c r="F453" s="5"/>
    </row>
    <row r="454" spans="1:6" ht="15">
      <c r="A454" s="5"/>
      <c r="B454" s="5"/>
      <c r="C454" s="5"/>
      <c r="D454" s="5"/>
      <c r="E454" s="5"/>
      <c r="F454" s="5"/>
    </row>
    <row r="455" spans="1:6" ht="15">
      <c r="A455" s="5"/>
      <c r="B455" s="5"/>
      <c r="C455" s="5"/>
      <c r="D455" s="5"/>
      <c r="E455" s="5"/>
      <c r="F455" s="5"/>
    </row>
    <row r="456" spans="1:6" ht="15">
      <c r="A456" s="5"/>
      <c r="B456" s="5"/>
      <c r="C456" s="5"/>
      <c r="D456" s="5"/>
      <c r="E456" s="5"/>
      <c r="F456" s="5"/>
    </row>
    <row r="457" spans="1:6" ht="15">
      <c r="A457" s="5"/>
      <c r="B457" s="5"/>
      <c r="C457" s="5"/>
      <c r="D457" s="5"/>
      <c r="E457" s="5"/>
      <c r="F457" s="5"/>
    </row>
    <row r="458" spans="1:6" ht="15">
      <c r="A458" s="5"/>
      <c r="B458" s="5"/>
      <c r="C458" s="5"/>
      <c r="D458" s="5"/>
      <c r="E458" s="5"/>
      <c r="F458" s="5"/>
    </row>
    <row r="459" spans="1:6" ht="15">
      <c r="A459" s="5"/>
      <c r="B459" s="5"/>
      <c r="C459" s="5"/>
      <c r="D459" s="5"/>
      <c r="E459" s="5"/>
      <c r="F459" s="5"/>
    </row>
    <row r="460" spans="1:6" ht="15">
      <c r="A460" s="5"/>
      <c r="B460" s="5"/>
      <c r="C460" s="5"/>
      <c r="D460" s="5"/>
      <c r="E460" s="5"/>
      <c r="F460" s="5"/>
    </row>
    <row r="461" spans="1:6" ht="15">
      <c r="A461" s="5"/>
      <c r="B461" s="5"/>
      <c r="C461" s="5"/>
      <c r="D461" s="5"/>
      <c r="E461" s="5"/>
      <c r="F461" s="5"/>
    </row>
    <row r="462" spans="1:6" ht="15">
      <c r="A462" s="5"/>
      <c r="B462" s="5"/>
      <c r="C462" s="5"/>
      <c r="D462" s="5"/>
      <c r="E462" s="5"/>
      <c r="F462" s="5"/>
    </row>
    <row r="463" spans="1:6" ht="15">
      <c r="A463" s="5"/>
      <c r="B463" s="5"/>
      <c r="C463" s="5"/>
      <c r="D463" s="5"/>
      <c r="E463" s="5"/>
      <c r="F463" s="5"/>
    </row>
    <row r="464" spans="1:6" ht="15">
      <c r="A464" s="5"/>
      <c r="B464" s="5"/>
      <c r="C464" s="5"/>
      <c r="D464" s="5"/>
      <c r="E464" s="5"/>
      <c r="F464" s="5"/>
    </row>
    <row r="465" spans="1:6" ht="15">
      <c r="A465" s="5"/>
      <c r="B465" s="5"/>
      <c r="C465" s="5"/>
      <c r="D465" s="5"/>
      <c r="E465" s="5"/>
      <c r="F465" s="5"/>
    </row>
    <row r="466" spans="1:6" ht="15">
      <c r="A466" s="5"/>
      <c r="B466" s="5"/>
      <c r="C466" s="5"/>
      <c r="D466" s="5"/>
      <c r="E466" s="5"/>
      <c r="F466" s="5"/>
    </row>
    <row r="467" spans="1:6" ht="15">
      <c r="A467" s="5"/>
      <c r="B467" s="5"/>
      <c r="C467" s="5"/>
      <c r="D467" s="5"/>
      <c r="E467" s="5"/>
      <c r="F467" s="5"/>
    </row>
    <row r="468" spans="1:6" ht="15">
      <c r="A468" s="5"/>
      <c r="B468" s="5"/>
      <c r="C468" s="5"/>
      <c r="D468" s="5"/>
      <c r="E468" s="5"/>
      <c r="F468" s="5"/>
    </row>
    <row r="469" spans="1:6" ht="15">
      <c r="A469" s="5"/>
      <c r="B469" s="5"/>
      <c r="C469" s="5"/>
      <c r="D469" s="5"/>
      <c r="E469" s="5"/>
      <c r="F469" s="5"/>
    </row>
    <row r="470" spans="1:6" ht="15">
      <c r="A470" s="5"/>
      <c r="B470" s="5"/>
      <c r="C470" s="5"/>
      <c r="D470" s="5"/>
      <c r="E470" s="5"/>
      <c r="F470" s="5"/>
    </row>
    <row r="471" spans="1:6" ht="15">
      <c r="A471" s="5"/>
      <c r="B471" s="5"/>
      <c r="C471" s="5"/>
      <c r="D471" s="5"/>
      <c r="E471" s="5"/>
      <c r="F471" s="5"/>
    </row>
    <row r="472" spans="1:6" ht="15">
      <c r="A472" s="5"/>
      <c r="B472" s="5"/>
      <c r="C472" s="5"/>
      <c r="D472" s="5"/>
      <c r="E472" s="5"/>
      <c r="F472" s="5"/>
    </row>
    <row r="473" spans="1:6" ht="15">
      <c r="A473" s="5"/>
      <c r="B473" s="5"/>
      <c r="C473" s="5"/>
      <c r="D473" s="5"/>
      <c r="E473" s="5"/>
      <c r="F473" s="5"/>
    </row>
    <row r="474" spans="1:6" ht="15">
      <c r="A474" s="5"/>
      <c r="B474" s="5"/>
      <c r="C474" s="5"/>
      <c r="D474" s="5"/>
      <c r="E474" s="5"/>
      <c r="F474" s="5"/>
    </row>
    <row r="475" spans="1:6" ht="15">
      <c r="A475" s="5"/>
      <c r="B475" s="5"/>
      <c r="C475" s="5"/>
      <c r="D475" s="5"/>
      <c r="E475" s="5"/>
      <c r="F475" s="5"/>
    </row>
    <row r="476" spans="1:6" ht="15">
      <c r="A476" s="5"/>
      <c r="B476" s="5"/>
      <c r="C476" s="5"/>
      <c r="D476" s="5"/>
      <c r="E476" s="5"/>
      <c r="F476" s="5"/>
    </row>
    <row r="477" spans="1:6" ht="15">
      <c r="A477" s="5"/>
      <c r="B477" s="5"/>
      <c r="C477" s="5"/>
      <c r="D477" s="5"/>
      <c r="E477" s="5"/>
      <c r="F477" s="5"/>
    </row>
    <row r="478" spans="1:6" ht="15">
      <c r="A478" s="5"/>
      <c r="B478" s="5"/>
      <c r="C478" s="5"/>
      <c r="D478" s="5"/>
      <c r="E478" s="5"/>
      <c r="F478" s="5"/>
    </row>
    <row r="479" spans="1:6" ht="15">
      <c r="A479" s="5"/>
      <c r="B479" s="5"/>
      <c r="C479" s="5"/>
      <c r="D479" s="5"/>
      <c r="E479" s="5"/>
      <c r="F479" s="5"/>
    </row>
    <row r="480" spans="1:6" ht="15">
      <c r="A480" s="5"/>
      <c r="B480" s="5"/>
      <c r="C480" s="5"/>
      <c r="D480" s="5"/>
      <c r="E480" s="5"/>
      <c r="F480" s="5"/>
    </row>
    <row r="481" spans="1:6" ht="15">
      <c r="A481" s="5"/>
      <c r="B481" s="5"/>
      <c r="C481" s="5"/>
      <c r="D481" s="5"/>
      <c r="E481" s="5"/>
      <c r="F481" s="5"/>
    </row>
    <row r="482" spans="1:6" ht="15">
      <c r="A482" s="5"/>
      <c r="B482" s="5"/>
      <c r="C482" s="5"/>
      <c r="D482" s="5"/>
      <c r="E482" s="5"/>
      <c r="F482" s="5"/>
    </row>
    <row r="483" spans="1:6" ht="15">
      <c r="A483" s="5"/>
      <c r="B483" s="5"/>
      <c r="C483" s="5"/>
      <c r="D483" s="5"/>
      <c r="E483" s="5"/>
      <c r="F483" s="5"/>
    </row>
    <row r="484" spans="1:6" ht="15">
      <c r="A484" s="5"/>
      <c r="B484" s="5"/>
      <c r="C484" s="5"/>
      <c r="D484" s="5"/>
      <c r="E484" s="5"/>
      <c r="F484" s="5"/>
    </row>
    <row r="485" spans="1:6" ht="15">
      <c r="A485" s="5"/>
      <c r="B485" s="5"/>
      <c r="C485" s="5"/>
      <c r="D485" s="5"/>
      <c r="E485" s="5"/>
      <c r="F485" s="5"/>
    </row>
    <row r="486" spans="1:6" ht="15">
      <c r="A486" s="5"/>
      <c r="B486" s="5"/>
      <c r="C486" s="5"/>
      <c r="D486" s="5"/>
      <c r="E486" s="5"/>
      <c r="F486" s="5"/>
    </row>
    <row r="487" spans="1:6" ht="15">
      <c r="A487" s="5"/>
      <c r="B487" s="5"/>
      <c r="C487" s="5"/>
      <c r="D487" s="5"/>
      <c r="E487" s="5"/>
      <c r="F487" s="5"/>
    </row>
    <row r="488" spans="1:6" ht="15">
      <c r="A488" s="5"/>
      <c r="B488" s="5"/>
      <c r="C488" s="5"/>
      <c r="D488" s="5"/>
      <c r="E488" s="5"/>
      <c r="F488" s="5"/>
    </row>
    <row r="489" spans="1:6" ht="15">
      <c r="A489" s="5"/>
      <c r="B489" s="5"/>
      <c r="C489" s="5"/>
      <c r="D489" s="5"/>
      <c r="E489" s="5"/>
      <c r="F489" s="5"/>
    </row>
    <row r="490" spans="1:6" ht="15">
      <c r="A490" s="5"/>
      <c r="B490" s="5"/>
      <c r="C490" s="5"/>
      <c r="D490" s="5"/>
      <c r="E490" s="5"/>
      <c r="F490" s="5"/>
    </row>
    <row r="491" spans="1:6" ht="15">
      <c r="A491" s="5"/>
      <c r="B491" s="5"/>
      <c r="C491" s="5"/>
      <c r="D491" s="5"/>
      <c r="E491" s="5"/>
      <c r="F491" s="5"/>
    </row>
    <row r="492" spans="1:6" ht="15">
      <c r="A492" s="5"/>
      <c r="B492" s="5"/>
      <c r="C492" s="5"/>
      <c r="D492" s="5"/>
      <c r="E492" s="5"/>
      <c r="F492" s="5"/>
    </row>
    <row r="493" spans="1:6" ht="15">
      <c r="A493" s="5"/>
      <c r="B493" s="5"/>
      <c r="C493" s="5"/>
      <c r="D493" s="5"/>
      <c r="E493" s="5"/>
      <c r="F493" s="5"/>
    </row>
    <row r="494" spans="1:6" ht="15">
      <c r="A494" s="5"/>
      <c r="B494" s="5"/>
      <c r="C494" s="5"/>
      <c r="D494" s="5"/>
      <c r="E494" s="5"/>
      <c r="F494" s="5"/>
    </row>
    <row r="495" spans="1:6" ht="15">
      <c r="A495" s="5"/>
      <c r="B495" s="5"/>
      <c r="C495" s="5"/>
      <c r="D495" s="5"/>
      <c r="E495" s="5"/>
      <c r="F495" s="5"/>
    </row>
    <row r="496" spans="1:6" ht="15">
      <c r="A496" s="5"/>
      <c r="B496" s="5"/>
      <c r="C496" s="5"/>
      <c r="D496" s="5"/>
      <c r="E496" s="5"/>
      <c r="F496" s="5"/>
    </row>
    <row r="497" spans="1:6" ht="15">
      <c r="A497" s="5"/>
      <c r="B497" s="5"/>
      <c r="C497" s="5"/>
      <c r="D497" s="5"/>
      <c r="E497" s="5"/>
      <c r="F497" s="5"/>
    </row>
    <row r="498" spans="1:6" ht="15">
      <c r="A498" s="5"/>
      <c r="B498" s="5"/>
      <c r="C498" s="5"/>
      <c r="D498" s="5"/>
      <c r="E498" s="5"/>
      <c r="F498" s="5"/>
    </row>
    <row r="499" spans="1:6" ht="15">
      <c r="A499" s="5"/>
      <c r="B499" s="5"/>
      <c r="C499" s="5"/>
      <c r="D499" s="5"/>
      <c r="E499" s="5"/>
      <c r="F499" s="5"/>
    </row>
    <row r="500" spans="1:6" ht="15">
      <c r="A500" s="5"/>
      <c r="B500" s="5"/>
      <c r="C500" s="5"/>
      <c r="D500" s="5"/>
      <c r="E500" s="5"/>
      <c r="F500" s="5"/>
    </row>
    <row r="501" spans="1:6" ht="15">
      <c r="A501" s="5"/>
      <c r="B501" s="5"/>
      <c r="C501" s="5"/>
      <c r="D501" s="5"/>
      <c r="E501" s="5"/>
      <c r="F501" s="5"/>
    </row>
    <row r="502" spans="1:6" ht="15">
      <c r="A502" s="5"/>
      <c r="B502" s="5"/>
      <c r="C502" s="5"/>
      <c r="D502" s="5"/>
      <c r="E502" s="5"/>
      <c r="F502" s="5"/>
    </row>
    <row r="503" spans="1:6" ht="15">
      <c r="A503" s="5"/>
      <c r="B503" s="5"/>
      <c r="C503" s="5"/>
      <c r="D503" s="5"/>
      <c r="E503" s="5"/>
      <c r="F503" s="5"/>
    </row>
    <row r="504" spans="1:6" ht="15">
      <c r="A504" s="5"/>
      <c r="B504" s="5"/>
      <c r="C504" s="5"/>
      <c r="D504" s="5"/>
      <c r="E504" s="5"/>
      <c r="F504" s="5"/>
    </row>
    <row r="505" spans="1:6" ht="15">
      <c r="A505" s="5"/>
      <c r="B505" s="5"/>
      <c r="C505" s="5"/>
      <c r="D505" s="5"/>
      <c r="E505" s="5"/>
      <c r="F505" s="5"/>
    </row>
    <row r="506" spans="1:6" ht="15">
      <c r="A506" s="5"/>
      <c r="B506" s="5"/>
      <c r="C506" s="5"/>
      <c r="D506" s="5"/>
      <c r="E506" s="5"/>
      <c r="F506" s="5"/>
    </row>
    <row r="507" spans="1:6" ht="15">
      <c r="A507" s="5"/>
      <c r="B507" s="5"/>
      <c r="C507" s="5"/>
      <c r="D507" s="5"/>
      <c r="E507" s="5"/>
      <c r="F507" s="5"/>
    </row>
    <row r="508" spans="1:6" ht="15">
      <c r="A508" s="5"/>
      <c r="B508" s="5"/>
      <c r="C508" s="5"/>
      <c r="D508" s="5"/>
      <c r="E508" s="5"/>
      <c r="F508" s="5"/>
    </row>
    <row r="509" spans="1:6" ht="15">
      <c r="A509" s="5"/>
      <c r="B509" s="5"/>
      <c r="C509" s="5"/>
      <c r="D509" s="5"/>
      <c r="E509" s="5"/>
      <c r="F509" s="5"/>
    </row>
    <row r="510" spans="1:6" ht="15">
      <c r="A510" s="5"/>
      <c r="B510" s="5"/>
      <c r="C510" s="5"/>
      <c r="D510" s="5"/>
      <c r="E510" s="5"/>
      <c r="F510" s="5"/>
    </row>
    <row r="511" spans="1:6" ht="15">
      <c r="A511" s="5"/>
      <c r="B511" s="5"/>
      <c r="C511" s="5"/>
      <c r="D511" s="5"/>
      <c r="E511" s="5"/>
      <c r="F511" s="5"/>
    </row>
    <row r="512" spans="1:6" ht="15">
      <c r="A512" s="5"/>
      <c r="B512" s="5"/>
      <c r="C512" s="5"/>
      <c r="D512" s="5"/>
      <c r="E512" s="5"/>
      <c r="F512" s="5"/>
    </row>
    <row r="513" spans="1:6" ht="15">
      <c r="A513" s="5"/>
      <c r="B513" s="5"/>
      <c r="C513" s="5"/>
      <c r="D513" s="5"/>
      <c r="E513" s="5"/>
      <c r="F513" s="5"/>
    </row>
    <row r="514" spans="1:6" ht="15">
      <c r="A514" s="5"/>
      <c r="B514" s="5"/>
      <c r="C514" s="5"/>
      <c r="D514" s="5"/>
      <c r="E514" s="5"/>
      <c r="F514" s="5"/>
    </row>
    <row r="515" spans="1:6" ht="15">
      <c r="A515" s="5"/>
      <c r="B515" s="5"/>
      <c r="C515" s="5"/>
      <c r="D515" s="5"/>
      <c r="E515" s="5"/>
      <c r="F515" s="5"/>
    </row>
    <row r="516" spans="1:6" ht="15">
      <c r="A516" s="5"/>
      <c r="B516" s="5"/>
      <c r="C516" s="5"/>
      <c r="D516" s="5"/>
      <c r="E516" s="5"/>
      <c r="F516" s="5"/>
    </row>
    <row r="517" spans="1:6" ht="15">
      <c r="A517" s="5"/>
      <c r="B517" s="5"/>
      <c r="C517" s="5"/>
      <c r="D517" s="5"/>
      <c r="E517" s="5"/>
      <c r="F517" s="5"/>
    </row>
    <row r="518" spans="1:6" ht="15">
      <c r="A518" s="5"/>
      <c r="B518" s="5"/>
      <c r="C518" s="5"/>
      <c r="D518" s="5"/>
      <c r="E518" s="5"/>
      <c r="F518" s="5"/>
    </row>
    <row r="519" spans="1:6" ht="15">
      <c r="A519" s="5"/>
      <c r="B519" s="5"/>
      <c r="C519" s="5"/>
      <c r="D519" s="5"/>
      <c r="E519" s="5"/>
      <c r="F519" s="5"/>
    </row>
    <row r="520" spans="1:6" ht="15">
      <c r="A520" s="5"/>
      <c r="B520" s="5"/>
      <c r="C520" s="5"/>
      <c r="D520" s="5"/>
      <c r="E520" s="5"/>
      <c r="F520" s="5"/>
    </row>
    <row r="521" spans="1:6" ht="15">
      <c r="A521" s="5"/>
      <c r="B521" s="5"/>
      <c r="C521" s="5"/>
      <c r="D521" s="5"/>
      <c r="E521" s="5"/>
      <c r="F521" s="5"/>
    </row>
    <row r="522" spans="1:6" ht="15">
      <c r="A522" s="5"/>
      <c r="B522" s="5"/>
      <c r="C522" s="5"/>
      <c r="D522" s="5"/>
      <c r="E522" s="5"/>
      <c r="F522" s="5"/>
    </row>
    <row r="523" spans="1:6" ht="15">
      <c r="A523" s="5"/>
      <c r="B523" s="5"/>
      <c r="C523" s="5"/>
      <c r="D523" s="5"/>
      <c r="E523" s="5"/>
      <c r="F523" s="5"/>
    </row>
    <row r="524" spans="1:6" ht="15">
      <c r="A524" s="5"/>
      <c r="B524" s="5"/>
      <c r="C524" s="5"/>
      <c r="D524" s="5"/>
      <c r="E524" s="5"/>
      <c r="F524" s="5"/>
    </row>
    <row r="525" spans="1:6" ht="15">
      <c r="A525" s="5"/>
      <c r="B525" s="5"/>
      <c r="C525" s="5"/>
      <c r="D525" s="5"/>
      <c r="E525" s="5"/>
      <c r="F525" s="5"/>
    </row>
    <row r="526" spans="1:6" ht="15">
      <c r="A526" s="5"/>
      <c r="B526" s="5"/>
      <c r="C526" s="5"/>
      <c r="D526" s="5"/>
      <c r="E526" s="5"/>
      <c r="F526" s="5"/>
    </row>
    <row r="527" spans="1:6" ht="15">
      <c r="A527" s="5"/>
      <c r="B527" s="5"/>
      <c r="C527" s="5"/>
      <c r="D527" s="5"/>
      <c r="E527" s="5"/>
      <c r="F527" s="5"/>
    </row>
    <row r="528" spans="1:6" ht="15">
      <c r="A528" s="5"/>
      <c r="B528" s="5"/>
      <c r="C528" s="5"/>
      <c r="D528" s="5"/>
      <c r="E528" s="5"/>
      <c r="F528" s="5"/>
    </row>
    <row r="529" spans="1:6" ht="15">
      <c r="A529" s="5"/>
      <c r="B529" s="5"/>
      <c r="C529" s="5"/>
      <c r="D529" s="5"/>
      <c r="E529" s="5"/>
      <c r="F529" s="5"/>
    </row>
    <row r="530" spans="1:6" ht="15">
      <c r="A530" s="5"/>
      <c r="B530" s="5"/>
      <c r="C530" s="5"/>
      <c r="D530" s="5"/>
      <c r="E530" s="5"/>
      <c r="F530" s="5"/>
    </row>
    <row r="531" spans="1:6" ht="15">
      <c r="A531" s="5"/>
      <c r="B531" s="5"/>
      <c r="C531" s="5"/>
      <c r="D531" s="5"/>
      <c r="E531" s="5"/>
      <c r="F531" s="5"/>
    </row>
    <row r="532" spans="1:6" ht="15">
      <c r="A532" s="5"/>
      <c r="B532" s="5"/>
      <c r="C532" s="5"/>
      <c r="D532" s="5"/>
      <c r="E532" s="5"/>
      <c r="F532" s="5"/>
    </row>
    <row r="533" spans="1:6" ht="15">
      <c r="A533" s="5"/>
      <c r="B533" s="5"/>
      <c r="C533" s="5"/>
      <c r="D533" s="5"/>
      <c r="E533" s="5"/>
      <c r="F533" s="5"/>
    </row>
    <row r="534" spans="1:6" ht="15">
      <c r="A534" s="5"/>
      <c r="B534" s="5"/>
      <c r="C534" s="5"/>
      <c r="D534" s="5"/>
      <c r="E534" s="5"/>
      <c r="F534" s="5"/>
    </row>
    <row r="535" spans="1:6" ht="15">
      <c r="A535" s="5"/>
      <c r="B535" s="5"/>
      <c r="C535" s="5"/>
      <c r="D535" s="5"/>
      <c r="E535" s="5"/>
      <c r="F535" s="5"/>
    </row>
    <row r="536" spans="1:6" ht="15">
      <c r="A536" s="5"/>
      <c r="B536" s="5"/>
      <c r="C536" s="5"/>
      <c r="D536" s="5"/>
      <c r="E536" s="5"/>
      <c r="F536" s="5"/>
    </row>
    <row r="537" spans="1:6" ht="15">
      <c r="A537" s="5"/>
      <c r="B537" s="5"/>
      <c r="C537" s="5"/>
      <c r="D537" s="5"/>
      <c r="E537" s="5"/>
      <c r="F537" s="5"/>
    </row>
    <row r="538" spans="1:6" ht="15">
      <c r="A538" s="5"/>
      <c r="B538" s="5"/>
      <c r="C538" s="5"/>
      <c r="D538" s="5"/>
      <c r="E538" s="5"/>
      <c r="F538" s="5"/>
    </row>
    <row r="539" spans="1:6" ht="15">
      <c r="A539" s="5"/>
      <c r="B539" s="5"/>
      <c r="C539" s="5"/>
      <c r="D539" s="5"/>
      <c r="E539" s="5"/>
      <c r="F539" s="5"/>
    </row>
    <row r="540" spans="1:6" ht="15">
      <c r="A540" s="5"/>
      <c r="B540" s="5"/>
      <c r="C540" s="5"/>
      <c r="D540" s="5"/>
      <c r="E540" s="5"/>
      <c r="F540" s="5"/>
    </row>
    <row r="541" spans="1:6" ht="15">
      <c r="A541" s="5"/>
      <c r="B541" s="5"/>
      <c r="C541" s="5"/>
      <c r="D541" s="5"/>
      <c r="E541" s="5"/>
      <c r="F541" s="5"/>
    </row>
    <row r="542" spans="1:6" ht="15">
      <c r="A542" s="5"/>
      <c r="B542" s="5"/>
      <c r="C542" s="5"/>
      <c r="D542" s="5"/>
      <c r="E542" s="5"/>
      <c r="F542" s="5"/>
    </row>
    <row r="543" spans="1:6" ht="15">
      <c r="A543" s="5"/>
      <c r="B543" s="5"/>
      <c r="C543" s="5"/>
      <c r="D543" s="5"/>
      <c r="E543" s="5"/>
      <c r="F543" s="5"/>
    </row>
    <row r="544" spans="1:6" ht="15">
      <c r="A544" s="5"/>
      <c r="B544" s="5"/>
      <c r="C544" s="5"/>
      <c r="D544" s="5"/>
      <c r="E544" s="5"/>
      <c r="F544" s="5"/>
    </row>
    <row r="545" spans="1:6" ht="15">
      <c r="A545" s="5"/>
      <c r="B545" s="5"/>
      <c r="C545" s="5"/>
      <c r="D545" s="5"/>
      <c r="E545" s="5"/>
      <c r="F545" s="5"/>
    </row>
    <row r="546" spans="1:6" ht="15">
      <c r="A546" s="5"/>
      <c r="B546" s="5"/>
      <c r="C546" s="5"/>
      <c r="D546" s="5"/>
      <c r="E546" s="5"/>
      <c r="F546" s="5"/>
    </row>
    <row r="547" spans="1:6" ht="15">
      <c r="A547" s="5"/>
      <c r="B547" s="5"/>
      <c r="C547" s="5"/>
      <c r="D547" s="5"/>
      <c r="E547" s="5"/>
      <c r="F547" s="5"/>
    </row>
    <row r="548" spans="1:6" ht="15">
      <c r="A548" s="5"/>
      <c r="B548" s="5"/>
      <c r="C548" s="5"/>
      <c r="D548" s="5"/>
      <c r="E548" s="5"/>
      <c r="F548" s="5"/>
    </row>
    <row r="549" spans="1:6" ht="15">
      <c r="A549" s="5"/>
      <c r="B549" s="5"/>
      <c r="C549" s="5"/>
      <c r="D549" s="5"/>
      <c r="E549" s="5"/>
      <c r="F549" s="5"/>
    </row>
    <row r="550" spans="1:6" ht="15">
      <c r="A550" s="5"/>
      <c r="B550" s="5"/>
      <c r="C550" s="5"/>
      <c r="D550" s="5"/>
      <c r="E550" s="5"/>
      <c r="F550" s="5"/>
    </row>
    <row r="551" spans="1:6" ht="15">
      <c r="A551" s="5"/>
      <c r="B551" s="5"/>
      <c r="C551" s="5"/>
      <c r="D551" s="5"/>
      <c r="E551" s="5"/>
      <c r="F551" s="5"/>
    </row>
    <row r="552" spans="1:6" ht="15">
      <c r="A552" s="5"/>
      <c r="B552" s="5"/>
      <c r="C552" s="5"/>
      <c r="D552" s="5"/>
      <c r="E552" s="5"/>
      <c r="F552" s="5"/>
    </row>
    <row r="553" spans="1:6" ht="15">
      <c r="A553" s="5"/>
      <c r="B553" s="5"/>
      <c r="C553" s="5"/>
      <c r="D553" s="5"/>
      <c r="E553" s="5"/>
      <c r="F553" s="5"/>
    </row>
    <row r="554" spans="1:6" ht="15">
      <c r="A554" s="5"/>
      <c r="B554" s="5"/>
      <c r="C554" s="5"/>
      <c r="D554" s="5"/>
      <c r="E554" s="5"/>
      <c r="F554" s="5"/>
    </row>
    <row r="555" spans="1:6" ht="15">
      <c r="A555" s="5"/>
      <c r="B555" s="5"/>
      <c r="C555" s="5"/>
      <c r="D555" s="5"/>
      <c r="E555" s="5"/>
      <c r="F555" s="5"/>
    </row>
    <row r="556" spans="1:6" ht="15">
      <c r="A556" s="5"/>
      <c r="B556" s="5"/>
      <c r="C556" s="5"/>
      <c r="D556" s="5"/>
      <c r="E556" s="5"/>
      <c r="F556" s="5"/>
    </row>
    <row r="557" spans="1:6" ht="15">
      <c r="A557" s="5"/>
      <c r="B557" s="5"/>
      <c r="C557" s="5"/>
      <c r="D557" s="5"/>
      <c r="E557" s="5"/>
      <c r="F557" s="5"/>
    </row>
    <row r="558" spans="1:6" ht="15">
      <c r="A558" s="5"/>
      <c r="B558" s="5"/>
      <c r="C558" s="5"/>
      <c r="D558" s="5"/>
      <c r="E558" s="5"/>
      <c r="F558" s="5"/>
    </row>
    <row r="559" spans="1:6" ht="15">
      <c r="A559" s="5"/>
      <c r="B559" s="5"/>
      <c r="C559" s="5"/>
      <c r="D559" s="5"/>
      <c r="E559" s="5"/>
      <c r="F559" s="5"/>
    </row>
    <row r="560" spans="1:6" ht="15">
      <c r="A560" s="5"/>
      <c r="B560" s="5"/>
      <c r="C560" s="5"/>
      <c r="D560" s="5"/>
      <c r="E560" s="5"/>
      <c r="F560" s="5"/>
    </row>
    <row r="561" spans="1:6" ht="15">
      <c r="A561" s="5"/>
      <c r="B561" s="5"/>
      <c r="C561" s="5"/>
      <c r="D561" s="5"/>
      <c r="E561" s="5"/>
      <c r="F561" s="5"/>
    </row>
    <row r="562" spans="1:6" ht="15">
      <c r="A562" s="5"/>
      <c r="B562" s="5"/>
      <c r="C562" s="5"/>
      <c r="D562" s="5"/>
      <c r="E562" s="5"/>
      <c r="F562" s="5"/>
    </row>
    <row r="563" spans="1:6" ht="15">
      <c r="A563" s="5"/>
      <c r="B563" s="5"/>
      <c r="C563" s="5"/>
      <c r="D563" s="5"/>
      <c r="E563" s="5"/>
      <c r="F563" s="5"/>
    </row>
    <row r="564" spans="1:6" ht="15">
      <c r="A564" s="5"/>
      <c r="B564" s="5"/>
      <c r="C564" s="5"/>
      <c r="D564" s="5"/>
      <c r="E564" s="5"/>
      <c r="F564" s="5"/>
    </row>
    <row r="565" spans="1:6" ht="15">
      <c r="A565" s="5"/>
      <c r="B565" s="5"/>
      <c r="C565" s="5"/>
      <c r="D565" s="5"/>
      <c r="E565" s="5"/>
      <c r="F565" s="5"/>
    </row>
    <row r="566" spans="1:6" ht="15">
      <c r="A566" s="5"/>
      <c r="B566" s="5"/>
      <c r="C566" s="5"/>
      <c r="D566" s="5"/>
      <c r="E566" s="5"/>
      <c r="F566" s="5"/>
    </row>
    <row r="567" spans="1:6" ht="15">
      <c r="A567" s="5"/>
      <c r="B567" s="5"/>
      <c r="C567" s="5"/>
      <c r="D567" s="5"/>
      <c r="E567" s="5"/>
      <c r="F567" s="5"/>
    </row>
    <row r="568" spans="1:6" ht="15">
      <c r="A568" s="5"/>
      <c r="B568" s="5"/>
      <c r="C568" s="5"/>
      <c r="D568" s="5"/>
      <c r="E568" s="5"/>
      <c r="F568" s="5"/>
    </row>
    <row r="569" spans="1:6" ht="15">
      <c r="A569" s="5"/>
      <c r="B569" s="5"/>
      <c r="C569" s="5"/>
      <c r="D569" s="5"/>
      <c r="E569" s="5"/>
      <c r="F569" s="5"/>
    </row>
    <row r="570" spans="1:6" ht="15">
      <c r="A570" s="5"/>
      <c r="B570" s="5"/>
      <c r="C570" s="5"/>
      <c r="D570" s="5"/>
      <c r="E570" s="5"/>
      <c r="F570" s="5"/>
    </row>
    <row r="571" spans="1:6" ht="15">
      <c r="A571" s="5"/>
      <c r="B571" s="5"/>
      <c r="C571" s="5"/>
      <c r="D571" s="5"/>
      <c r="E571" s="5"/>
      <c r="F571" s="5"/>
    </row>
    <row r="572" spans="1:6" ht="15">
      <c r="A572" s="5"/>
      <c r="B572" s="5"/>
      <c r="C572" s="5"/>
      <c r="D572" s="5"/>
      <c r="E572" s="5"/>
      <c r="F572" s="5"/>
    </row>
    <row r="573" spans="1:6" ht="15">
      <c r="A573" s="5"/>
      <c r="B573" s="5"/>
      <c r="C573" s="5"/>
      <c r="D573" s="5"/>
      <c r="E573" s="5"/>
      <c r="F573" s="5"/>
    </row>
    <row r="574" spans="1:6" ht="15">
      <c r="A574" s="5"/>
      <c r="B574" s="5"/>
      <c r="C574" s="5"/>
      <c r="D574" s="5"/>
      <c r="E574" s="5"/>
      <c r="F574" s="5"/>
    </row>
    <row r="575" spans="1:6" ht="15">
      <c r="A575" s="5"/>
      <c r="B575" s="5"/>
      <c r="C575" s="5"/>
      <c r="D575" s="5"/>
      <c r="E575" s="5"/>
      <c r="F575" s="5"/>
    </row>
    <row r="576" spans="1:6" ht="15">
      <c r="A576" s="5"/>
      <c r="B576" s="5"/>
      <c r="C576" s="5"/>
      <c r="D576" s="5"/>
      <c r="E576" s="5"/>
      <c r="F576" s="5"/>
    </row>
    <row r="577" spans="1:6" ht="15">
      <c r="A577" s="5"/>
      <c r="B577" s="5"/>
      <c r="C577" s="5"/>
      <c r="D577" s="5"/>
      <c r="E577" s="5"/>
      <c r="F577" s="5"/>
    </row>
    <row r="578" spans="1:6" ht="15">
      <c r="A578" s="5"/>
      <c r="B578" s="5"/>
      <c r="C578" s="5"/>
      <c r="D578" s="5"/>
      <c r="E578" s="5"/>
      <c r="F578" s="5"/>
    </row>
    <row r="579" spans="1:6" ht="15">
      <c r="A579" s="5"/>
      <c r="B579" s="5"/>
      <c r="C579" s="5"/>
      <c r="D579" s="5"/>
      <c r="E579" s="5"/>
      <c r="F579" s="5"/>
    </row>
    <row r="580" spans="1:6" ht="15">
      <c r="A580" s="5"/>
      <c r="B580" s="5"/>
      <c r="C580" s="5"/>
      <c r="D580" s="5"/>
      <c r="E580" s="5"/>
      <c r="F580" s="5"/>
    </row>
    <row r="581" spans="1:6" ht="15">
      <c r="A581" s="5"/>
      <c r="B581" s="5"/>
      <c r="C581" s="5"/>
      <c r="D581" s="5"/>
      <c r="E581" s="5"/>
      <c r="F581" s="5"/>
    </row>
    <row r="582" spans="1:6" ht="15">
      <c r="A582" s="5"/>
      <c r="B582" s="5"/>
      <c r="C582" s="5"/>
      <c r="D582" s="5"/>
      <c r="E582" s="5"/>
      <c r="F582" s="5"/>
    </row>
    <row r="583" spans="1:6" ht="15">
      <c r="A583" s="5"/>
      <c r="B583" s="5"/>
      <c r="C583" s="5"/>
      <c r="D583" s="5"/>
      <c r="E583" s="5"/>
      <c r="F583" s="5"/>
    </row>
    <row r="584" spans="1:6" ht="15">
      <c r="A584" s="5"/>
      <c r="B584" s="5"/>
      <c r="C584" s="5"/>
      <c r="D584" s="5"/>
      <c r="E584" s="5"/>
      <c r="F584" s="5"/>
    </row>
    <row r="585" spans="1:6" ht="15">
      <c r="A585" s="5"/>
      <c r="B585" s="5"/>
      <c r="C585" s="5"/>
      <c r="D585" s="5"/>
      <c r="E585" s="5"/>
      <c r="F585" s="5"/>
    </row>
    <row r="586" spans="1:6" ht="15">
      <c r="A586" s="5"/>
      <c r="B586" s="5"/>
      <c r="C586" s="5"/>
      <c r="D586" s="5"/>
      <c r="E586" s="5"/>
      <c r="F586" s="5"/>
    </row>
    <row r="587" spans="1:6" ht="15">
      <c r="A587" s="5"/>
      <c r="B587" s="5"/>
      <c r="C587" s="5"/>
      <c r="D587" s="5"/>
      <c r="E587" s="5"/>
      <c r="F587" s="5"/>
    </row>
    <row r="588" spans="1:6" ht="15">
      <c r="A588" s="5"/>
      <c r="B588" s="5"/>
      <c r="C588" s="5"/>
      <c r="D588" s="5"/>
      <c r="E588" s="5"/>
      <c r="F588" s="5"/>
    </row>
    <row r="589" spans="1:6" ht="15">
      <c r="A589" s="5"/>
      <c r="B589" s="5"/>
      <c r="C589" s="5"/>
      <c r="D589" s="5"/>
      <c r="E589" s="5"/>
      <c r="F589" s="5"/>
    </row>
    <row r="590" spans="1:6" ht="15">
      <c r="A590" s="5"/>
      <c r="B590" s="5"/>
      <c r="C590" s="5"/>
      <c r="D590" s="5"/>
      <c r="E590" s="5"/>
      <c r="F590" s="5"/>
    </row>
    <row r="591" spans="1:6" ht="15">
      <c r="A591" s="5"/>
      <c r="B591" s="5"/>
      <c r="C591" s="5"/>
      <c r="D591" s="5"/>
      <c r="E591" s="5"/>
      <c r="F591" s="5"/>
    </row>
    <row r="592" spans="1:6" ht="15">
      <c r="A592" s="5"/>
      <c r="B592" s="5"/>
      <c r="C592" s="5"/>
      <c r="D592" s="5"/>
      <c r="E592" s="5"/>
      <c r="F592" s="5"/>
    </row>
    <row r="593" spans="1:6" ht="15">
      <c r="A593" s="5"/>
      <c r="B593" s="5"/>
      <c r="C593" s="5"/>
      <c r="D593" s="5"/>
      <c r="E593" s="5"/>
      <c r="F593" s="5"/>
    </row>
    <row r="594" spans="1:6" ht="15">
      <c r="A594" s="5"/>
      <c r="B594" s="5"/>
      <c r="C594" s="5"/>
      <c r="D594" s="5"/>
      <c r="E594" s="5"/>
      <c r="F594" s="5"/>
    </row>
    <row r="595" spans="1:6" ht="15">
      <c r="A595" s="5"/>
      <c r="B595" s="5"/>
      <c r="C595" s="5"/>
      <c r="D595" s="5"/>
      <c r="E595" s="5"/>
      <c r="F595" s="5"/>
    </row>
    <row r="596" spans="1:6" ht="15">
      <c r="A596" s="5"/>
      <c r="B596" s="5"/>
      <c r="C596" s="5"/>
      <c r="D596" s="5"/>
      <c r="E596" s="5"/>
      <c r="F596" s="5"/>
    </row>
    <row r="597" spans="1:6" ht="15">
      <c r="A597" s="5"/>
      <c r="B597" s="5"/>
      <c r="C597" s="5"/>
      <c r="D597" s="5"/>
      <c r="E597" s="5"/>
      <c r="F597" s="5"/>
    </row>
    <row r="598" spans="1:6" ht="15">
      <c r="A598" s="5"/>
      <c r="B598" s="5"/>
      <c r="C598" s="5"/>
      <c r="D598" s="5"/>
      <c r="E598" s="5"/>
      <c r="F598" s="5"/>
    </row>
    <row r="599" spans="1:6" ht="15">
      <c r="A599" s="5"/>
      <c r="B599" s="5"/>
      <c r="C599" s="5"/>
      <c r="D599" s="5"/>
      <c r="E599" s="5"/>
      <c r="F599" s="5"/>
    </row>
    <row r="600" spans="1:6" ht="15">
      <c r="A600" s="5"/>
      <c r="B600" s="5"/>
      <c r="C600" s="5"/>
      <c r="D600" s="5"/>
      <c r="E600" s="5"/>
      <c r="F600" s="5"/>
    </row>
    <row r="601" spans="1:6" ht="15">
      <c r="A601" s="5"/>
      <c r="B601" s="5"/>
      <c r="C601" s="5"/>
      <c r="D601" s="5"/>
      <c r="E601" s="5"/>
      <c r="F601" s="5"/>
    </row>
    <row r="602" spans="1:6" ht="15">
      <c r="A602" s="5"/>
      <c r="B602" s="5"/>
      <c r="C602" s="5"/>
      <c r="D602" s="5"/>
      <c r="E602" s="5"/>
      <c r="F602" s="5"/>
    </row>
    <row r="603" spans="1:6" ht="15">
      <c r="A603" s="5"/>
      <c r="B603" s="5"/>
      <c r="C603" s="5"/>
      <c r="D603" s="5"/>
      <c r="E603" s="5"/>
      <c r="F603" s="5"/>
    </row>
    <row r="604" spans="1:6" ht="15">
      <c r="A604" s="5"/>
      <c r="B604" s="5"/>
      <c r="C604" s="5"/>
      <c r="D604" s="5"/>
      <c r="E604" s="5"/>
      <c r="F604" s="5"/>
    </row>
    <row r="605" spans="1:6" ht="15">
      <c r="A605" s="5"/>
      <c r="B605" s="5"/>
      <c r="C605" s="5"/>
      <c r="D605" s="5"/>
      <c r="E605" s="5"/>
      <c r="F605" s="5"/>
    </row>
    <row r="606" spans="1:6" ht="15">
      <c r="A606" s="5"/>
      <c r="B606" s="5"/>
      <c r="C606" s="5"/>
      <c r="D606" s="5"/>
      <c r="E606" s="5"/>
      <c r="F606" s="5"/>
    </row>
    <row r="607" spans="1:6" ht="15">
      <c r="A607" s="5"/>
      <c r="B607" s="5"/>
      <c r="C607" s="5"/>
      <c r="D607" s="5"/>
      <c r="E607" s="5"/>
      <c r="F607" s="5"/>
    </row>
    <row r="608" spans="1:6" ht="15">
      <c r="A608" s="5"/>
      <c r="B608" s="5"/>
      <c r="C608" s="5"/>
      <c r="D608" s="5"/>
      <c r="E608" s="5"/>
      <c r="F608" s="5"/>
    </row>
    <row r="609" spans="1:6" ht="15">
      <c r="A609" s="5"/>
      <c r="B609" s="5"/>
      <c r="C609" s="5"/>
      <c r="D609" s="5"/>
      <c r="E609" s="5"/>
      <c r="F609" s="5"/>
    </row>
    <row r="610" spans="1:6" ht="15">
      <c r="A610" s="5"/>
      <c r="B610" s="5"/>
      <c r="C610" s="5"/>
      <c r="D610" s="5"/>
      <c r="E610" s="5"/>
      <c r="F610" s="5"/>
    </row>
    <row r="611" spans="1:6" ht="15">
      <c r="A611" s="5"/>
      <c r="B611" s="5"/>
      <c r="C611" s="5"/>
      <c r="D611" s="5"/>
      <c r="E611" s="5"/>
      <c r="F611" s="5"/>
    </row>
    <row r="612" spans="1:6" ht="15">
      <c r="A612" s="5"/>
      <c r="B612" s="5"/>
      <c r="C612" s="5"/>
      <c r="D612" s="5"/>
      <c r="E612" s="5"/>
      <c r="F612" s="5"/>
    </row>
    <row r="613" spans="1:6" ht="15">
      <c r="A613" s="5"/>
      <c r="B613" s="5"/>
      <c r="C613" s="5"/>
      <c r="D613" s="5"/>
      <c r="E613" s="5"/>
      <c r="F613" s="5"/>
    </row>
    <row r="614" spans="1:6" ht="15">
      <c r="A614" s="5"/>
      <c r="B614" s="5"/>
      <c r="C614" s="5"/>
      <c r="D614" s="5"/>
      <c r="E614" s="5"/>
      <c r="F614" s="5"/>
    </row>
    <row r="615" spans="1:6" ht="15">
      <c r="A615" s="5"/>
      <c r="B615" s="5"/>
      <c r="C615" s="5"/>
      <c r="D615" s="5"/>
      <c r="E615" s="5"/>
      <c r="F615" s="5"/>
    </row>
    <row r="616" spans="1:6" ht="15">
      <c r="A616" s="5"/>
      <c r="B616" s="5"/>
      <c r="C616" s="5"/>
      <c r="D616" s="5"/>
      <c r="E616" s="5"/>
      <c r="F616" s="5"/>
    </row>
    <row r="617" spans="1:6" ht="15">
      <c r="A617" s="5"/>
      <c r="B617" s="5"/>
      <c r="C617" s="5"/>
      <c r="D617" s="5"/>
      <c r="E617" s="5"/>
      <c r="F617" s="5"/>
    </row>
    <row r="618" spans="1:6" ht="15">
      <c r="A618" s="5"/>
      <c r="B618" s="5"/>
      <c r="C618" s="5"/>
      <c r="D618" s="5"/>
      <c r="E618" s="5"/>
      <c r="F618" s="5"/>
    </row>
    <row r="619" spans="1:6" ht="15">
      <c r="A619" s="5"/>
      <c r="B619" s="5"/>
      <c r="C619" s="5"/>
      <c r="D619" s="5"/>
      <c r="E619" s="5"/>
      <c r="F619" s="5"/>
    </row>
    <row r="620" spans="1:6" ht="15">
      <c r="A620" s="5"/>
      <c r="B620" s="5"/>
      <c r="C620" s="5"/>
      <c r="D620" s="5"/>
      <c r="E620" s="5"/>
      <c r="F620" s="5"/>
    </row>
    <row r="621" spans="1:6" ht="15">
      <c r="A621" s="5"/>
      <c r="B621" s="5"/>
      <c r="C621" s="5"/>
      <c r="D621" s="5"/>
      <c r="E621" s="5"/>
      <c r="F621" s="5"/>
    </row>
    <row r="622" spans="1:6" ht="15">
      <c r="A622" s="5"/>
      <c r="B622" s="5"/>
      <c r="C622" s="5"/>
      <c r="D622" s="5"/>
      <c r="E622" s="5"/>
      <c r="F622" s="5"/>
    </row>
    <row r="623" spans="1:6" ht="15">
      <c r="A623" s="5"/>
      <c r="B623" s="5"/>
      <c r="C623" s="5"/>
      <c r="D623" s="5"/>
      <c r="E623" s="5"/>
      <c r="F623" s="5"/>
    </row>
    <row r="624" spans="1:6" ht="15">
      <c r="A624" s="5"/>
      <c r="B624" s="5"/>
      <c r="C624" s="5"/>
      <c r="D624" s="5"/>
      <c r="E624" s="5"/>
      <c r="F624" s="5"/>
    </row>
    <row r="625" spans="1:6" ht="15">
      <c r="A625" s="5"/>
      <c r="B625" s="5"/>
      <c r="C625" s="5"/>
      <c r="D625" s="5"/>
      <c r="E625" s="5"/>
      <c r="F625" s="5"/>
    </row>
    <row r="626" spans="1:6" ht="15">
      <c r="A626" s="5"/>
      <c r="B626" s="5"/>
      <c r="C626" s="5"/>
      <c r="D626" s="5"/>
      <c r="E626" s="5"/>
      <c r="F626" s="5"/>
    </row>
    <row r="627" spans="1:6" ht="15">
      <c r="A627" s="5"/>
      <c r="B627" s="5"/>
      <c r="C627" s="5"/>
      <c r="D627" s="5"/>
      <c r="E627" s="5"/>
      <c r="F627" s="5"/>
    </row>
    <row r="628" spans="1:6" ht="15">
      <c r="A628" s="5"/>
      <c r="B628" s="5"/>
      <c r="C628" s="5"/>
      <c r="D628" s="5"/>
      <c r="E628" s="5"/>
      <c r="F628" s="5"/>
    </row>
    <row r="629" spans="1:6" ht="15">
      <c r="A629" s="5"/>
      <c r="B629" s="5"/>
      <c r="C629" s="5"/>
      <c r="D629" s="5"/>
      <c r="E629" s="5"/>
      <c r="F629" s="5"/>
    </row>
    <row r="630" spans="1:6" ht="15">
      <c r="A630" s="5"/>
      <c r="B630" s="5"/>
      <c r="C630" s="5"/>
      <c r="D630" s="5"/>
      <c r="E630" s="5"/>
      <c r="F630" s="5"/>
    </row>
    <row r="631" spans="1:6" ht="15">
      <c r="A631" s="5"/>
      <c r="B631" s="5"/>
      <c r="C631" s="5"/>
      <c r="D631" s="5"/>
      <c r="E631" s="5"/>
      <c r="F631" s="5"/>
    </row>
    <row r="632" spans="1:6" ht="15">
      <c r="A632" s="5"/>
      <c r="B632" s="5"/>
      <c r="C632" s="5"/>
      <c r="D632" s="5"/>
      <c r="E632" s="5"/>
      <c r="F632" s="5"/>
    </row>
    <row r="633" spans="1:6" ht="15">
      <c r="A633" s="5"/>
      <c r="B633" s="5"/>
      <c r="C633" s="5"/>
      <c r="D633" s="5"/>
      <c r="E633" s="5"/>
      <c r="F633" s="5"/>
    </row>
    <row r="634" spans="1:6" ht="15">
      <c r="A634" s="5"/>
      <c r="B634" s="5"/>
      <c r="C634" s="5"/>
      <c r="D634" s="5"/>
      <c r="E634" s="5"/>
      <c r="F634" s="5"/>
    </row>
    <row r="635" spans="1:6" ht="15">
      <c r="A635" s="5"/>
      <c r="B635" s="5"/>
      <c r="C635" s="5"/>
      <c r="D635" s="5"/>
      <c r="E635" s="5"/>
      <c r="F635" s="5"/>
    </row>
    <row r="636" spans="1:6" ht="15">
      <c r="A636" s="5"/>
      <c r="B636" s="5"/>
      <c r="C636" s="5"/>
      <c r="D636" s="5"/>
      <c r="E636" s="5"/>
      <c r="F636" s="5"/>
    </row>
    <row r="637" spans="1:6" ht="15">
      <c r="A637" s="5"/>
      <c r="B637" s="5"/>
      <c r="C637" s="5"/>
      <c r="D637" s="5"/>
      <c r="E637" s="5"/>
      <c r="F637" s="5"/>
    </row>
    <row r="638" spans="1:6" ht="15">
      <c r="A638" s="5"/>
      <c r="B638" s="5"/>
      <c r="C638" s="5"/>
      <c r="D638" s="5"/>
      <c r="E638" s="5"/>
      <c r="F638" s="5"/>
    </row>
    <row r="639" spans="1:6" ht="15">
      <c r="A639" s="5"/>
      <c r="B639" s="5"/>
      <c r="C639" s="5"/>
      <c r="D639" s="5"/>
      <c r="E639" s="5"/>
      <c r="F639" s="5"/>
    </row>
    <row r="640" spans="1:6" ht="15">
      <c r="A640" s="5"/>
      <c r="B640" s="5"/>
      <c r="C640" s="5"/>
      <c r="D640" s="5"/>
      <c r="E640" s="5"/>
      <c r="F640" s="5"/>
    </row>
    <row r="641" spans="1:6" ht="15">
      <c r="A641" s="5"/>
      <c r="B641" s="5"/>
      <c r="C641" s="5"/>
      <c r="D641" s="5"/>
      <c r="E641" s="5"/>
      <c r="F641" s="5"/>
    </row>
    <row r="642" spans="1:6" ht="15">
      <c r="A642" s="5"/>
      <c r="B642" s="5"/>
      <c r="C642" s="5"/>
      <c r="D642" s="5"/>
      <c r="E642" s="5"/>
      <c r="F642" s="5"/>
    </row>
    <row r="643" spans="1:6" ht="15">
      <c r="A643" s="5"/>
      <c r="B643" s="5"/>
      <c r="C643" s="5"/>
      <c r="D643" s="5"/>
      <c r="E643" s="5"/>
      <c r="F643" s="5"/>
    </row>
    <row r="644" spans="1:6" ht="15">
      <c r="A644" s="5"/>
      <c r="B644" s="5"/>
      <c r="C644" s="5"/>
      <c r="D644" s="5"/>
      <c r="E644" s="5"/>
      <c r="F644" s="5"/>
    </row>
    <row r="645" spans="1:6" ht="15">
      <c r="A645" s="5"/>
      <c r="B645" s="5"/>
      <c r="C645" s="5"/>
      <c r="D645" s="5"/>
      <c r="E645" s="5"/>
      <c r="F645" s="5"/>
    </row>
    <row r="646" spans="1:6" ht="15">
      <c r="A646" s="5"/>
      <c r="B646" s="5"/>
      <c r="C646" s="5"/>
      <c r="D646" s="5"/>
      <c r="E646" s="5"/>
      <c r="F646" s="5"/>
    </row>
    <row r="647" spans="1:6" ht="15">
      <c r="A647" s="5"/>
      <c r="B647" s="5"/>
      <c r="C647" s="5"/>
      <c r="D647" s="5"/>
      <c r="E647" s="5"/>
      <c r="F647" s="5"/>
    </row>
    <row r="648" spans="1:6" ht="15">
      <c r="A648" s="5"/>
      <c r="B648" s="5"/>
      <c r="C648" s="5"/>
      <c r="D648" s="5"/>
      <c r="E648" s="5"/>
      <c r="F648" s="5"/>
    </row>
    <row r="649" spans="1:6" ht="15">
      <c r="A649" s="5"/>
      <c r="B649" s="5"/>
      <c r="C649" s="5"/>
      <c r="D649" s="5"/>
      <c r="E649" s="5"/>
      <c r="F649" s="5"/>
    </row>
    <row r="650" spans="1:6" ht="15">
      <c r="A650" s="5"/>
      <c r="B650" s="5"/>
      <c r="C650" s="5"/>
      <c r="D650" s="5"/>
      <c r="E650" s="5"/>
      <c r="F650" s="5"/>
    </row>
    <row r="651" spans="1:6" ht="15">
      <c r="A651" s="5"/>
      <c r="B651" s="5"/>
      <c r="C651" s="5"/>
      <c r="D651" s="5"/>
      <c r="E651" s="5"/>
      <c r="F651" s="5"/>
    </row>
    <row r="652" spans="1:6" ht="15">
      <c r="A652" s="5"/>
      <c r="B652" s="5"/>
      <c r="C652" s="5"/>
      <c r="D652" s="5"/>
      <c r="E652" s="5"/>
      <c r="F652" s="5"/>
    </row>
    <row r="653" spans="1:6" ht="15">
      <c r="A653" s="5"/>
      <c r="B653" s="5"/>
      <c r="C653" s="5"/>
      <c r="D653" s="5"/>
      <c r="E653" s="5"/>
      <c r="F653" s="5"/>
    </row>
    <row r="654" spans="1:6" ht="15">
      <c r="A654" s="5"/>
      <c r="B654" s="5"/>
      <c r="C654" s="5"/>
      <c r="D654" s="5"/>
      <c r="E654" s="5"/>
      <c r="F654" s="5"/>
    </row>
    <row r="655" spans="1:6" ht="15">
      <c r="A655" s="5"/>
      <c r="B655" s="5"/>
      <c r="C655" s="5"/>
      <c r="D655" s="5"/>
      <c r="E655" s="5"/>
      <c r="F655" s="5"/>
    </row>
    <row r="656" spans="1:6" ht="15">
      <c r="A656" s="5"/>
      <c r="B656" s="5"/>
      <c r="C656" s="5"/>
      <c r="D656" s="5"/>
      <c r="E656" s="5"/>
      <c r="F656" s="5"/>
    </row>
    <row r="657" spans="1:6" ht="15">
      <c r="A657" s="5"/>
      <c r="B657" s="5"/>
      <c r="C657" s="5"/>
      <c r="D657" s="5"/>
      <c r="E657" s="5"/>
      <c r="F657" s="5"/>
    </row>
    <row r="658" spans="1:6" ht="15">
      <c r="A658" s="5"/>
      <c r="B658" s="5"/>
      <c r="C658" s="5"/>
      <c r="D658" s="5"/>
      <c r="E658" s="5"/>
      <c r="F658" s="5"/>
    </row>
    <row r="659" spans="1:6" ht="15">
      <c r="A659" s="5"/>
      <c r="B659" s="5"/>
      <c r="C659" s="5"/>
      <c r="D659" s="5"/>
      <c r="E659" s="5"/>
      <c r="F659" s="5"/>
    </row>
    <row r="660" spans="1:6" ht="15">
      <c r="A660" s="5"/>
      <c r="B660" s="5"/>
      <c r="C660" s="5"/>
      <c r="D660" s="5"/>
      <c r="E660" s="5"/>
      <c r="F660" s="5"/>
    </row>
    <row r="661" spans="1:6" ht="15">
      <c r="A661" s="5"/>
      <c r="B661" s="5"/>
      <c r="C661" s="5"/>
      <c r="D661" s="5"/>
      <c r="E661" s="5"/>
      <c r="F661" s="5"/>
    </row>
    <row r="662" spans="1:6" ht="15">
      <c r="A662" s="5"/>
      <c r="B662" s="5"/>
      <c r="C662" s="5"/>
      <c r="D662" s="5"/>
      <c r="E662" s="5"/>
      <c r="F662" s="5"/>
    </row>
    <row r="663" spans="1:6" ht="15">
      <c r="A663" s="5"/>
      <c r="B663" s="5"/>
      <c r="C663" s="5"/>
      <c r="D663" s="5"/>
      <c r="E663" s="5"/>
      <c r="F663" s="5"/>
    </row>
    <row r="664" spans="1:6" ht="15">
      <c r="A664" s="5"/>
      <c r="B664" s="5"/>
      <c r="C664" s="5"/>
      <c r="D664" s="5"/>
      <c r="E664" s="5"/>
      <c r="F664" s="5"/>
    </row>
    <row r="665" spans="1:6" ht="15">
      <c r="A665" s="5"/>
      <c r="B665" s="5"/>
      <c r="C665" s="5"/>
      <c r="D665" s="5"/>
      <c r="E665" s="5"/>
      <c r="F665" s="5"/>
    </row>
    <row r="666" spans="1:6" ht="15">
      <c r="A666" s="5"/>
      <c r="B666" s="5"/>
      <c r="C666" s="5"/>
      <c r="D666" s="5"/>
      <c r="E666" s="5"/>
      <c r="F666" s="5"/>
    </row>
    <row r="667" spans="1:6" ht="15">
      <c r="A667" s="5"/>
      <c r="B667" s="5"/>
      <c r="C667" s="5"/>
      <c r="D667" s="5"/>
      <c r="E667" s="5"/>
      <c r="F667" s="5"/>
    </row>
    <row r="668" spans="1:6" ht="15">
      <c r="A668" s="5"/>
      <c r="B668" s="5"/>
      <c r="C668" s="5"/>
      <c r="D668" s="5"/>
      <c r="E668" s="5"/>
      <c r="F668" s="5"/>
    </row>
    <row r="669" spans="1:6" ht="15">
      <c r="A669" s="5"/>
      <c r="B669" s="5"/>
      <c r="C669" s="5"/>
      <c r="D669" s="5"/>
      <c r="E669" s="5"/>
      <c r="F669" s="5"/>
    </row>
    <row r="670" spans="1:6" ht="15">
      <c r="A670" s="5"/>
      <c r="B670" s="5"/>
      <c r="C670" s="5"/>
      <c r="D670" s="5"/>
      <c r="E670" s="5"/>
      <c r="F670" s="5"/>
    </row>
    <row r="671" spans="1:6" ht="15">
      <c r="A671" s="5"/>
      <c r="B671" s="5"/>
      <c r="C671" s="5"/>
      <c r="D671" s="5"/>
      <c r="E671" s="5"/>
      <c r="F671" s="5"/>
    </row>
    <row r="672" spans="1:6" ht="15">
      <c r="A672" s="5"/>
      <c r="B672" s="5"/>
      <c r="C672" s="5"/>
      <c r="D672" s="5"/>
      <c r="E672" s="5"/>
      <c r="F672" s="5"/>
    </row>
    <row r="673" spans="1:6" ht="15">
      <c r="A673" s="5"/>
      <c r="B673" s="5"/>
      <c r="C673" s="5"/>
      <c r="D673" s="5"/>
      <c r="E673" s="5"/>
      <c r="F673" s="5"/>
    </row>
    <row r="674" spans="1:6" ht="15">
      <c r="A674" s="5"/>
      <c r="B674" s="5"/>
      <c r="C674" s="5"/>
      <c r="D674" s="5"/>
      <c r="E674" s="5"/>
      <c r="F674" s="5"/>
    </row>
    <row r="675" spans="1:6" ht="15">
      <c r="A675" s="5"/>
      <c r="B675" s="5"/>
      <c r="C675" s="5"/>
      <c r="D675" s="5"/>
      <c r="E675" s="5"/>
      <c r="F675" s="5"/>
    </row>
    <row r="676" spans="1:6" ht="15">
      <c r="A676" s="5"/>
      <c r="B676" s="5"/>
      <c r="C676" s="5"/>
      <c r="D676" s="5"/>
      <c r="E676" s="5"/>
      <c r="F676" s="5"/>
    </row>
    <row r="677" spans="1:6" ht="15">
      <c r="A677" s="5"/>
      <c r="B677" s="5"/>
      <c r="C677" s="5"/>
      <c r="D677" s="5"/>
      <c r="E677" s="5"/>
      <c r="F677" s="5"/>
    </row>
    <row r="678" spans="1:6" ht="15">
      <c r="A678" s="5"/>
      <c r="B678" s="5"/>
      <c r="C678" s="5"/>
      <c r="D678" s="5"/>
      <c r="E678" s="5"/>
      <c r="F678" s="5"/>
    </row>
    <row r="679" spans="1:6" ht="15">
      <c r="A679" s="5"/>
      <c r="B679" s="5"/>
      <c r="C679" s="5"/>
      <c r="D679" s="5"/>
      <c r="E679" s="5"/>
      <c r="F679" s="5"/>
    </row>
    <row r="680" spans="1:6" ht="15">
      <c r="A680" s="5"/>
      <c r="B680" s="5"/>
      <c r="C680" s="5"/>
      <c r="D680" s="5"/>
      <c r="E680" s="5"/>
      <c r="F680" s="5"/>
    </row>
    <row r="681" spans="1:6" ht="15">
      <c r="A681" s="5"/>
      <c r="B681" s="5"/>
      <c r="C681" s="5"/>
      <c r="D681" s="5"/>
      <c r="E681" s="5"/>
      <c r="F681" s="5"/>
    </row>
    <row r="682" spans="1:6" ht="15">
      <c r="A682" s="5"/>
      <c r="B682" s="5"/>
      <c r="C682" s="5"/>
      <c r="D682" s="5"/>
      <c r="E682" s="5"/>
      <c r="F682" s="5"/>
    </row>
    <row r="683" spans="1:6" ht="15">
      <c r="A683" s="5"/>
      <c r="B683" s="5"/>
      <c r="C683" s="5"/>
      <c r="D683" s="5"/>
      <c r="E683" s="5"/>
      <c r="F683" s="5"/>
    </row>
    <row r="684" spans="1:6" ht="15">
      <c r="A684" s="5"/>
      <c r="B684" s="5"/>
      <c r="C684" s="5"/>
      <c r="D684" s="5"/>
      <c r="E684" s="5"/>
      <c r="F684" s="5"/>
    </row>
    <row r="685" spans="1:6" ht="15">
      <c r="A685" s="5"/>
      <c r="B685" s="5"/>
      <c r="C685" s="5"/>
      <c r="D685" s="5"/>
      <c r="E685" s="5"/>
      <c r="F685" s="5"/>
    </row>
    <row r="686" spans="1:6" ht="15">
      <c r="A686" s="5"/>
      <c r="B686" s="5"/>
      <c r="C686" s="5"/>
      <c r="D686" s="5"/>
      <c r="E686" s="5"/>
      <c r="F686" s="5"/>
    </row>
    <row r="687" spans="1:6" ht="15">
      <c r="A687" s="5"/>
      <c r="B687" s="5"/>
      <c r="C687" s="5"/>
      <c r="D687" s="5"/>
      <c r="E687" s="5"/>
      <c r="F687" s="5"/>
    </row>
    <row r="688" spans="1:6" ht="15">
      <c r="A688" s="5"/>
      <c r="B688" s="5"/>
      <c r="C688" s="5"/>
      <c r="D688" s="5"/>
      <c r="E688" s="5"/>
      <c r="F688" s="5"/>
    </row>
    <row r="689" spans="1:6" ht="15">
      <c r="A689" s="5"/>
      <c r="B689" s="5"/>
      <c r="C689" s="5"/>
      <c r="D689" s="5"/>
      <c r="E689" s="5"/>
      <c r="F689" s="5"/>
    </row>
    <row r="690" spans="1:6" ht="15">
      <c r="A690" s="5"/>
      <c r="B690" s="5"/>
      <c r="C690" s="5"/>
      <c r="D690" s="5"/>
      <c r="E690" s="5"/>
      <c r="F690" s="5"/>
    </row>
    <row r="691" spans="1:6" ht="15">
      <c r="A691" s="5"/>
      <c r="B691" s="5"/>
      <c r="C691" s="5"/>
      <c r="D691" s="5"/>
      <c r="E691" s="5"/>
      <c r="F691" s="5"/>
    </row>
    <row r="692" spans="1:6" ht="15">
      <c r="A692" s="5"/>
      <c r="B692" s="5"/>
      <c r="C692" s="5"/>
      <c r="D692" s="5"/>
      <c r="E692" s="5"/>
      <c r="F692" s="5"/>
    </row>
    <row r="693" spans="1:6" ht="15">
      <c r="A693" s="5"/>
      <c r="B693" s="5"/>
      <c r="C693" s="5"/>
      <c r="D693" s="5"/>
      <c r="E693" s="5"/>
      <c r="F693" s="5"/>
    </row>
    <row r="694" spans="1:6" ht="15">
      <c r="A694" s="5"/>
      <c r="B694" s="5"/>
      <c r="C694" s="5"/>
      <c r="D694" s="5"/>
      <c r="E694" s="5"/>
      <c r="F694" s="5"/>
    </row>
    <row r="695" spans="1:6" ht="15">
      <c r="A695" s="5"/>
      <c r="B695" s="5"/>
      <c r="C695" s="5"/>
      <c r="D695" s="5"/>
      <c r="E695" s="5"/>
      <c r="F695" s="5"/>
    </row>
    <row r="696" spans="1:6" ht="15">
      <c r="A696" s="5"/>
      <c r="B696" s="5"/>
      <c r="C696" s="5"/>
      <c r="D696" s="5"/>
      <c r="E696" s="5"/>
      <c r="F696" s="5"/>
    </row>
    <row r="697" spans="1:6" ht="15">
      <c r="A697" s="5"/>
      <c r="B697" s="5"/>
      <c r="C697" s="5"/>
      <c r="D697" s="5"/>
      <c r="E697" s="5"/>
      <c r="F697" s="5"/>
    </row>
    <row r="698" spans="1:6" ht="15">
      <c r="A698" s="5"/>
      <c r="B698" s="5"/>
      <c r="C698" s="5"/>
      <c r="D698" s="5"/>
      <c r="E698" s="5"/>
      <c r="F698" s="5"/>
    </row>
    <row r="699" spans="1:6" ht="15">
      <c r="A699" s="5"/>
      <c r="B699" s="5"/>
      <c r="C699" s="5"/>
      <c r="D699" s="5"/>
      <c r="E699" s="5"/>
      <c r="F699" s="5"/>
    </row>
    <row r="700" spans="1:6" ht="15">
      <c r="A700" s="5"/>
      <c r="B700" s="5"/>
      <c r="C700" s="5"/>
      <c r="D700" s="5"/>
      <c r="E700" s="5"/>
      <c r="F700" s="5"/>
    </row>
    <row r="701" spans="1:6" ht="15">
      <c r="A701" s="5"/>
      <c r="B701" s="5"/>
      <c r="C701" s="5"/>
      <c r="D701" s="5"/>
      <c r="E701" s="5"/>
      <c r="F701" s="5"/>
    </row>
    <row r="702" spans="1:6" ht="15">
      <c r="A702" s="5"/>
      <c r="B702" s="5"/>
      <c r="C702" s="5"/>
      <c r="D702" s="5"/>
      <c r="E702" s="5"/>
      <c r="F702" s="5"/>
    </row>
    <row r="703" spans="1:6" ht="15">
      <c r="A703" s="5"/>
      <c r="B703" s="5"/>
      <c r="C703" s="5"/>
      <c r="D703" s="5"/>
      <c r="E703" s="5"/>
      <c r="F703" s="5"/>
    </row>
    <row r="704" spans="1:6" ht="15">
      <c r="A704" s="5"/>
      <c r="B704" s="5"/>
      <c r="C704" s="5"/>
      <c r="D704" s="5"/>
      <c r="E704" s="5"/>
      <c r="F704" s="5"/>
    </row>
    <row r="705" spans="1:6" ht="15">
      <c r="A705" s="5"/>
      <c r="B705" s="5"/>
      <c r="C705" s="5"/>
      <c r="D705" s="5"/>
      <c r="E705" s="5"/>
      <c r="F705" s="5"/>
    </row>
    <row r="706" spans="1:6" ht="15">
      <c r="A706" s="5"/>
      <c r="B706" s="5"/>
      <c r="C706" s="5"/>
      <c r="D706" s="5"/>
      <c r="E706" s="5"/>
      <c r="F706" s="5"/>
    </row>
    <row r="707" spans="1:6" ht="15">
      <c r="A707" s="5"/>
      <c r="B707" s="5"/>
      <c r="C707" s="5"/>
      <c r="D707" s="5"/>
      <c r="E707" s="5"/>
      <c r="F707" s="5"/>
    </row>
    <row r="708" spans="1:6" ht="15">
      <c r="A708" s="5"/>
      <c r="B708" s="5"/>
      <c r="C708" s="5"/>
      <c r="D708" s="5"/>
      <c r="E708" s="5"/>
      <c r="F708" s="5"/>
    </row>
    <row r="709" spans="1:6" ht="15">
      <c r="A709" s="5"/>
      <c r="B709" s="5"/>
      <c r="C709" s="5"/>
      <c r="D709" s="5"/>
      <c r="E709" s="5"/>
      <c r="F709" s="5"/>
    </row>
    <row r="710" spans="1:6" ht="15">
      <c r="A710" s="5"/>
      <c r="B710" s="5"/>
      <c r="C710" s="5"/>
      <c r="D710" s="5"/>
      <c r="E710" s="5"/>
      <c r="F710" s="5"/>
    </row>
    <row r="711" spans="1:6" ht="15">
      <c r="A711" s="5"/>
      <c r="B711" s="5"/>
      <c r="C711" s="5"/>
      <c r="D711" s="5"/>
      <c r="E711" s="5"/>
      <c r="F711" s="5"/>
    </row>
    <row r="712" spans="1:6" ht="15">
      <c r="A712" s="5"/>
      <c r="B712" s="5"/>
      <c r="C712" s="5"/>
      <c r="D712" s="5"/>
      <c r="E712" s="5"/>
      <c r="F712" s="5"/>
    </row>
    <row r="713" spans="1:6" ht="15">
      <c r="A713" s="5"/>
      <c r="B713" s="5"/>
      <c r="C713" s="5"/>
      <c r="D713" s="5"/>
      <c r="E713" s="5"/>
      <c r="F713" s="5"/>
    </row>
    <row r="714" spans="1:6" ht="15">
      <c r="A714" s="5"/>
      <c r="B714" s="5"/>
      <c r="C714" s="5"/>
      <c r="D714" s="5"/>
      <c r="E714" s="5"/>
      <c r="F714" s="5"/>
    </row>
    <row r="715" spans="1:6" ht="15">
      <c r="A715" s="5"/>
      <c r="B715" s="5"/>
      <c r="C715" s="5"/>
      <c r="D715" s="5"/>
      <c r="E715" s="5"/>
      <c r="F715" s="5"/>
    </row>
    <row r="716" spans="1:6" ht="15">
      <c r="A716" s="5"/>
      <c r="B716" s="5"/>
      <c r="C716" s="5"/>
      <c r="D716" s="5"/>
      <c r="E716" s="5"/>
      <c r="F716" s="5"/>
    </row>
    <row r="717" spans="1:6" ht="15">
      <c r="A717" s="5"/>
      <c r="B717" s="5"/>
      <c r="C717" s="5"/>
      <c r="D717" s="5"/>
      <c r="E717" s="5"/>
      <c r="F717" s="5"/>
    </row>
    <row r="718" spans="1:6" ht="15">
      <c r="A718" s="5"/>
      <c r="B718" s="5"/>
      <c r="C718" s="5"/>
      <c r="D718" s="5"/>
      <c r="E718" s="5"/>
      <c r="F718" s="5"/>
    </row>
    <row r="719" spans="1:6" ht="15">
      <c r="A719" s="5"/>
      <c r="B719" s="5"/>
      <c r="C719" s="5"/>
      <c r="D719" s="5"/>
      <c r="E719" s="5"/>
      <c r="F719" s="5"/>
    </row>
    <row r="720" spans="1:6" ht="15">
      <c r="A720" s="5"/>
      <c r="B720" s="5"/>
      <c r="C720" s="5"/>
      <c r="D720" s="5"/>
      <c r="E720" s="5"/>
      <c r="F720" s="5"/>
    </row>
    <row r="721" spans="1:6" ht="15">
      <c r="A721" s="5"/>
      <c r="B721" s="5"/>
      <c r="C721" s="5"/>
      <c r="D721" s="5"/>
      <c r="E721" s="5"/>
      <c r="F721" s="5"/>
    </row>
    <row r="722" spans="1:6" ht="15">
      <c r="A722" s="5"/>
      <c r="B722" s="5"/>
      <c r="C722" s="5"/>
      <c r="D722" s="5"/>
      <c r="E722" s="5"/>
      <c r="F722" s="5"/>
    </row>
    <row r="723" spans="1:6" ht="15">
      <c r="A723" s="5"/>
      <c r="B723" s="5"/>
      <c r="C723" s="5"/>
      <c r="D723" s="5"/>
      <c r="E723" s="5"/>
      <c r="F723" s="5"/>
    </row>
    <row r="724" spans="1:6" ht="15">
      <c r="A724" s="5"/>
      <c r="B724" s="5"/>
      <c r="C724" s="5"/>
      <c r="D724" s="5"/>
      <c r="E724" s="5"/>
      <c r="F724" s="5"/>
    </row>
    <row r="725" spans="1:6" ht="15">
      <c r="A725" s="5"/>
      <c r="B725" s="5"/>
      <c r="C725" s="5"/>
      <c r="D725" s="5"/>
      <c r="E725" s="5"/>
      <c r="F725" s="5"/>
    </row>
    <row r="726" spans="1:6" ht="15">
      <c r="A726" s="5"/>
      <c r="B726" s="5"/>
      <c r="C726" s="5"/>
      <c r="D726" s="5"/>
      <c r="E726" s="5"/>
      <c r="F726" s="5"/>
    </row>
    <row r="727" spans="1:6" ht="15">
      <c r="A727" s="5"/>
      <c r="B727" s="5"/>
      <c r="C727" s="5"/>
      <c r="D727" s="5"/>
      <c r="E727" s="5"/>
      <c r="F727" s="5"/>
    </row>
    <row r="728" spans="1:6" ht="15">
      <c r="A728" s="5"/>
      <c r="B728" s="5"/>
      <c r="C728" s="5"/>
      <c r="D728" s="5"/>
      <c r="E728" s="5"/>
      <c r="F728" s="5"/>
    </row>
    <row r="729" spans="1:6" ht="15">
      <c r="A729" s="5"/>
      <c r="B729" s="5"/>
      <c r="C729" s="5"/>
      <c r="D729" s="5"/>
      <c r="E729" s="5"/>
      <c r="F729" s="5"/>
    </row>
    <row r="730" spans="1:6" ht="15">
      <c r="A730" s="5"/>
      <c r="B730" s="5"/>
      <c r="C730" s="5"/>
      <c r="D730" s="5"/>
      <c r="E730" s="5"/>
      <c r="F730" s="5"/>
    </row>
    <row r="731" spans="1:6" ht="15">
      <c r="A731" s="5"/>
      <c r="B731" s="5"/>
      <c r="C731" s="5"/>
      <c r="D731" s="5"/>
      <c r="E731" s="5"/>
      <c r="F731" s="5"/>
    </row>
    <row r="732" spans="1:6" ht="15">
      <c r="A732" s="5"/>
      <c r="B732" s="5"/>
      <c r="C732" s="5"/>
      <c r="D732" s="5"/>
      <c r="E732" s="5"/>
      <c r="F732" s="5"/>
    </row>
    <row r="733" spans="1:6" ht="15">
      <c r="A733" s="5"/>
      <c r="B733" s="5"/>
      <c r="C733" s="5"/>
      <c r="D733" s="5"/>
      <c r="E733" s="5"/>
      <c r="F733" s="5"/>
    </row>
    <row r="734" spans="1:6" ht="15">
      <c r="A734" s="5"/>
      <c r="B734" s="5"/>
      <c r="C734" s="5"/>
      <c r="D734" s="5"/>
      <c r="E734" s="5"/>
      <c r="F734" s="5"/>
    </row>
    <row r="735" spans="1:6" ht="15">
      <c r="A735" s="5"/>
      <c r="B735" s="5"/>
      <c r="C735" s="5"/>
      <c r="D735" s="5"/>
      <c r="E735" s="5"/>
      <c r="F735" s="5"/>
    </row>
    <row r="736" spans="1:6" ht="15">
      <c r="A736" s="5"/>
      <c r="B736" s="5"/>
      <c r="C736" s="5"/>
      <c r="D736" s="5"/>
      <c r="E736" s="5"/>
      <c r="F736" s="5"/>
    </row>
    <row r="737" spans="1:6" ht="15">
      <c r="A737" s="5"/>
      <c r="B737" s="5"/>
      <c r="C737" s="5"/>
      <c r="D737" s="5"/>
      <c r="E737" s="5"/>
      <c r="F737" s="5"/>
    </row>
    <row r="738" spans="1:6" ht="15">
      <c r="A738" s="5"/>
      <c r="B738" s="5"/>
      <c r="C738" s="5"/>
      <c r="D738" s="5"/>
      <c r="E738" s="5"/>
      <c r="F738" s="5"/>
    </row>
    <row r="739" spans="1:6" ht="15">
      <c r="A739" s="5"/>
      <c r="B739" s="5"/>
      <c r="C739" s="5"/>
      <c r="D739" s="5"/>
      <c r="E739" s="5"/>
      <c r="F739" s="5"/>
    </row>
    <row r="740" spans="1:6" ht="15">
      <c r="A740" s="5"/>
      <c r="B740" s="5"/>
      <c r="C740" s="5"/>
      <c r="D740" s="5"/>
      <c r="E740" s="5"/>
      <c r="F740" s="5"/>
    </row>
    <row r="741" spans="1:6" ht="15">
      <c r="A741" s="5"/>
      <c r="B741" s="5"/>
      <c r="C741" s="5"/>
      <c r="D741" s="5"/>
      <c r="E741" s="5"/>
      <c r="F741" s="5"/>
    </row>
    <row r="742" spans="1:6" ht="15">
      <c r="A742" s="5"/>
      <c r="B742" s="5"/>
      <c r="C742" s="5"/>
      <c r="D742" s="5"/>
      <c r="E742" s="5"/>
      <c r="F742" s="5"/>
    </row>
    <row r="743" spans="1:6" ht="15">
      <c r="A743" s="5"/>
      <c r="B743" s="5"/>
      <c r="C743" s="5"/>
      <c r="D743" s="5"/>
      <c r="E743" s="5"/>
      <c r="F743" s="5"/>
    </row>
    <row r="744" spans="1:6" ht="15">
      <c r="A744" s="5"/>
      <c r="B744" s="5"/>
      <c r="C744" s="5"/>
      <c r="D744" s="5"/>
      <c r="E744" s="5"/>
      <c r="F744" s="5"/>
    </row>
    <row r="745" spans="1:6" ht="15">
      <c r="A745" s="5"/>
      <c r="B745" s="5"/>
      <c r="C745" s="5"/>
      <c r="D745" s="5"/>
      <c r="E745" s="5"/>
      <c r="F745" s="5"/>
    </row>
    <row r="746" spans="1:6" ht="15">
      <c r="A746" s="5"/>
      <c r="B746" s="5"/>
      <c r="C746" s="5"/>
      <c r="D746" s="5"/>
      <c r="E746" s="5"/>
      <c r="F746" s="5"/>
    </row>
    <row r="747" spans="1:6" ht="15">
      <c r="A747" s="5"/>
      <c r="B747" s="5"/>
      <c r="C747" s="5"/>
      <c r="D747" s="5"/>
      <c r="E747" s="5"/>
      <c r="F747" s="5"/>
    </row>
    <row r="748" spans="1:6" ht="15">
      <c r="A748" s="5"/>
      <c r="B748" s="5"/>
      <c r="C748" s="5"/>
      <c r="D748" s="5"/>
      <c r="E748" s="5"/>
      <c r="F748" s="5"/>
    </row>
    <row r="749" spans="1:6" ht="15">
      <c r="A749" s="5"/>
      <c r="B749" s="5"/>
      <c r="C749" s="5"/>
      <c r="D749" s="5"/>
      <c r="E749" s="5"/>
      <c r="F749" s="5"/>
    </row>
    <row r="750" spans="1:6" ht="15">
      <c r="A750" s="5"/>
      <c r="B750" s="5"/>
      <c r="C750" s="5"/>
      <c r="D750" s="5"/>
      <c r="E750" s="5"/>
      <c r="F750" s="5"/>
    </row>
    <row r="751" spans="1:6" ht="15">
      <c r="A751" s="5"/>
      <c r="B751" s="5"/>
      <c r="C751" s="5"/>
      <c r="D751" s="5"/>
      <c r="E751" s="5"/>
      <c r="F751" s="5"/>
    </row>
    <row r="752" spans="1:6" ht="15">
      <c r="A752" s="5"/>
      <c r="B752" s="5"/>
      <c r="C752" s="5"/>
      <c r="D752" s="5"/>
      <c r="E752" s="5"/>
      <c r="F752" s="5"/>
    </row>
    <row r="753" spans="1:6" ht="15">
      <c r="A753" s="5"/>
      <c r="B753" s="5"/>
      <c r="C753" s="5"/>
      <c r="D753" s="5"/>
      <c r="E753" s="5"/>
      <c r="F753" s="5"/>
    </row>
    <row r="754" spans="1:6" ht="15">
      <c r="A754" s="5"/>
      <c r="B754" s="5"/>
      <c r="C754" s="5"/>
      <c r="D754" s="5"/>
      <c r="E754" s="5"/>
      <c r="F754" s="5"/>
    </row>
    <row r="755" spans="1:6" ht="15">
      <c r="A755" s="5"/>
      <c r="B755" s="5"/>
      <c r="C755" s="5"/>
      <c r="D755" s="5"/>
      <c r="E755" s="5"/>
      <c r="F755" s="5"/>
    </row>
    <row r="756" spans="1:6" ht="15">
      <c r="A756" s="5"/>
      <c r="B756" s="5"/>
      <c r="C756" s="5"/>
      <c r="D756" s="5"/>
      <c r="E756" s="5"/>
      <c r="F756" s="5"/>
    </row>
    <row r="757" spans="1:6" ht="15">
      <c r="A757" s="5"/>
      <c r="B757" s="5"/>
      <c r="C757" s="5"/>
      <c r="D757" s="5"/>
      <c r="E757" s="5"/>
      <c r="F757" s="5"/>
    </row>
    <row r="758" spans="1:6" ht="15">
      <c r="A758" s="5"/>
      <c r="B758" s="5"/>
      <c r="C758" s="5"/>
      <c r="D758" s="5"/>
      <c r="E758" s="5"/>
      <c r="F758" s="5"/>
    </row>
    <row r="759" spans="1:6" ht="15">
      <c r="A759" s="5"/>
      <c r="B759" s="5"/>
      <c r="C759" s="5"/>
      <c r="D759" s="5"/>
      <c r="E759" s="5"/>
      <c r="F759" s="5"/>
    </row>
    <row r="760" spans="1:6" ht="15">
      <c r="A760" s="5"/>
      <c r="B760" s="5"/>
      <c r="C760" s="5"/>
      <c r="D760" s="5"/>
      <c r="E760" s="5"/>
      <c r="F760" s="5"/>
    </row>
    <row r="761" spans="1:6" ht="15">
      <c r="A761" s="5"/>
      <c r="B761" s="5"/>
      <c r="C761" s="5"/>
      <c r="D761" s="5"/>
      <c r="E761" s="5"/>
      <c r="F761" s="5"/>
    </row>
    <row r="762" spans="1:6" ht="15">
      <c r="A762" s="5"/>
      <c r="B762" s="5"/>
      <c r="C762" s="5"/>
      <c r="D762" s="5"/>
      <c r="E762" s="5"/>
      <c r="F762" s="5"/>
    </row>
    <row r="763" spans="1:6" ht="15">
      <c r="A763" s="5"/>
      <c r="B763" s="5"/>
      <c r="C763" s="5"/>
      <c r="D763" s="5"/>
      <c r="E763" s="5"/>
      <c r="F763" s="5"/>
    </row>
    <row r="764" spans="1:6" ht="15">
      <c r="A764" s="5"/>
      <c r="B764" s="5"/>
      <c r="C764" s="5"/>
      <c r="D764" s="5"/>
      <c r="E764" s="5"/>
      <c r="F764" s="5"/>
    </row>
    <row r="765" spans="1:6" ht="15">
      <c r="A765" s="5"/>
      <c r="B765" s="5"/>
      <c r="C765" s="5"/>
      <c r="D765" s="5"/>
      <c r="E765" s="5"/>
      <c r="F765" s="5"/>
    </row>
    <row r="766" spans="1:6" ht="15">
      <c r="A766" s="5"/>
      <c r="B766" s="5"/>
      <c r="C766" s="5"/>
      <c r="D766" s="5"/>
      <c r="E766" s="5"/>
      <c r="F766" s="5"/>
    </row>
    <row r="767" spans="1:6" ht="15">
      <c r="A767" s="5"/>
      <c r="B767" s="5"/>
      <c r="C767" s="5"/>
      <c r="D767" s="5"/>
      <c r="E767" s="5"/>
      <c r="F767" s="5"/>
    </row>
    <row r="768" spans="1:6" ht="15">
      <c r="A768" s="5"/>
      <c r="B768" s="5"/>
      <c r="C768" s="5"/>
      <c r="D768" s="5"/>
      <c r="E768" s="5"/>
      <c r="F768" s="5"/>
    </row>
    <row r="769" spans="1:6" ht="15">
      <c r="A769" s="5"/>
      <c r="B769" s="5"/>
      <c r="C769" s="5"/>
      <c r="D769" s="5"/>
      <c r="E769" s="5"/>
      <c r="F769" s="5"/>
    </row>
    <row r="770" spans="1:6" ht="15">
      <c r="A770" s="5"/>
      <c r="B770" s="5"/>
      <c r="C770" s="5"/>
      <c r="D770" s="5"/>
      <c r="E770" s="5"/>
      <c r="F770" s="5"/>
    </row>
    <row r="771" spans="1:6" ht="15">
      <c r="A771" s="5"/>
      <c r="B771" s="5"/>
      <c r="C771" s="5"/>
      <c r="D771" s="5"/>
      <c r="E771" s="5"/>
      <c r="F771" s="5"/>
    </row>
    <row r="772" spans="1:6" ht="15">
      <c r="A772" s="5"/>
      <c r="B772" s="5"/>
      <c r="C772" s="5"/>
      <c r="D772" s="5"/>
      <c r="E772" s="5"/>
      <c r="F772" s="5"/>
    </row>
    <row r="773" spans="1:6" ht="15">
      <c r="A773" s="5"/>
      <c r="B773" s="5"/>
      <c r="C773" s="5"/>
      <c r="D773" s="5"/>
      <c r="E773" s="5"/>
      <c r="F773" s="5"/>
    </row>
    <row r="774" spans="1:6" ht="15">
      <c r="A774" s="5"/>
      <c r="B774" s="5"/>
      <c r="C774" s="5"/>
      <c r="D774" s="5"/>
      <c r="E774" s="5"/>
      <c r="F774" s="5"/>
    </row>
    <row r="775" spans="1:6" ht="15">
      <c r="A775" s="5"/>
      <c r="B775" s="5"/>
      <c r="C775" s="5"/>
      <c r="D775" s="5"/>
      <c r="E775" s="5"/>
      <c r="F775" s="5"/>
    </row>
    <row r="776" spans="1:6" ht="15">
      <c r="A776" s="5"/>
      <c r="B776" s="5"/>
      <c r="C776" s="5"/>
      <c r="D776" s="5"/>
      <c r="E776" s="5"/>
      <c r="F776" s="5"/>
    </row>
    <row r="777" spans="1:6" ht="15">
      <c r="A777" s="5"/>
      <c r="B777" s="5"/>
      <c r="C777" s="5"/>
      <c r="D777" s="5"/>
      <c r="E777" s="5"/>
      <c r="F777" s="5"/>
    </row>
    <row r="778" spans="1:6" ht="15">
      <c r="A778" s="5"/>
      <c r="B778" s="5"/>
      <c r="C778" s="5"/>
      <c r="D778" s="5"/>
      <c r="E778" s="5"/>
      <c r="F778" s="5"/>
    </row>
    <row r="779" spans="1:6" ht="15">
      <c r="A779" s="5"/>
      <c r="B779" s="5"/>
      <c r="C779" s="5"/>
      <c r="D779" s="5"/>
      <c r="E779" s="5"/>
      <c r="F779" s="5"/>
    </row>
    <row r="780" spans="1:6" ht="15">
      <c r="A780" s="5"/>
      <c r="B780" s="5"/>
      <c r="C780" s="5"/>
      <c r="D780" s="5"/>
      <c r="E780" s="5"/>
      <c r="F780" s="5"/>
    </row>
    <row r="781" spans="1:6" ht="15">
      <c r="A781" s="5"/>
      <c r="B781" s="5"/>
      <c r="C781" s="5"/>
      <c r="D781" s="5"/>
      <c r="E781" s="5"/>
      <c r="F781" s="5"/>
    </row>
    <row r="782" spans="1:6" ht="15">
      <c r="A782" s="5"/>
      <c r="B782" s="5"/>
      <c r="C782" s="5"/>
      <c r="D782" s="5"/>
      <c r="E782" s="5"/>
      <c r="F782" s="5"/>
    </row>
    <row r="783" spans="1:6" ht="15">
      <c r="A783" s="5"/>
      <c r="B783" s="5"/>
      <c r="C783" s="5"/>
      <c r="D783" s="5"/>
      <c r="E783" s="5"/>
      <c r="F783" s="5"/>
    </row>
    <row r="784" spans="1:6" ht="15">
      <c r="A784" s="5"/>
      <c r="B784" s="5"/>
      <c r="C784" s="5"/>
      <c r="D784" s="5"/>
      <c r="E784" s="5"/>
      <c r="F784" s="5"/>
    </row>
    <row r="785" spans="1:6" ht="15">
      <c r="A785" s="5"/>
      <c r="B785" s="5"/>
      <c r="C785" s="5"/>
      <c r="D785" s="5"/>
      <c r="E785" s="5"/>
      <c r="F785" s="5"/>
    </row>
    <row r="786" spans="1:6" ht="15">
      <c r="A786" s="5"/>
      <c r="B786" s="5"/>
      <c r="C786" s="5"/>
      <c r="D786" s="5"/>
      <c r="E786" s="5"/>
      <c r="F786" s="5"/>
    </row>
    <row r="787" spans="1:6" ht="15">
      <c r="A787" s="5"/>
      <c r="B787" s="5"/>
      <c r="C787" s="5"/>
      <c r="D787" s="5"/>
      <c r="E787" s="5"/>
      <c r="F787" s="5"/>
    </row>
    <row r="788" spans="1:6" ht="15">
      <c r="A788" s="5"/>
      <c r="B788" s="5"/>
      <c r="C788" s="5"/>
      <c r="D788" s="5"/>
      <c r="E788" s="5"/>
      <c r="F788" s="5"/>
    </row>
    <row r="789" spans="1:6" ht="15">
      <c r="A789" s="5"/>
      <c r="B789" s="5"/>
      <c r="C789" s="5"/>
      <c r="D789" s="5"/>
      <c r="E789" s="5"/>
      <c r="F789" s="5"/>
    </row>
    <row r="790" spans="1:6" ht="15">
      <c r="A790" s="5"/>
      <c r="B790" s="5"/>
      <c r="C790" s="5"/>
      <c r="D790" s="5"/>
      <c r="E790" s="5"/>
      <c r="F790" s="5"/>
    </row>
    <row r="791" spans="1:6" ht="15">
      <c r="A791" s="5"/>
      <c r="B791" s="5"/>
      <c r="C791" s="5"/>
      <c r="D791" s="5"/>
      <c r="E791" s="5"/>
      <c r="F791" s="5"/>
    </row>
    <row r="792" spans="1:6" ht="15">
      <c r="A792" s="5"/>
      <c r="B792" s="5"/>
      <c r="C792" s="5"/>
      <c r="D792" s="5"/>
      <c r="E792" s="5"/>
      <c r="F792" s="5"/>
    </row>
    <row r="793" spans="1:6" ht="15">
      <c r="A793" s="5"/>
      <c r="B793" s="5"/>
      <c r="C793" s="5"/>
      <c r="D793" s="5"/>
      <c r="E793" s="5"/>
      <c r="F793" s="5"/>
    </row>
    <row r="794" spans="1:6" ht="15">
      <c r="A794" s="5"/>
      <c r="B794" s="5"/>
      <c r="C794" s="5"/>
      <c r="D794" s="5"/>
      <c r="E794" s="5"/>
      <c r="F794" s="5"/>
    </row>
    <row r="795" spans="1:6" ht="15">
      <c r="A795" s="5"/>
      <c r="B795" s="5"/>
      <c r="C795" s="5"/>
      <c r="D795" s="5"/>
      <c r="E795" s="5"/>
      <c r="F795" s="5"/>
    </row>
    <row r="796" spans="1:6" ht="15">
      <c r="A796" s="5"/>
      <c r="B796" s="5"/>
      <c r="C796" s="5"/>
      <c r="D796" s="5"/>
      <c r="E796" s="5"/>
      <c r="F796" s="5"/>
    </row>
    <row r="797" spans="1:6" ht="15">
      <c r="A797" s="5"/>
      <c r="B797" s="5"/>
      <c r="C797" s="5"/>
      <c r="D797" s="5"/>
      <c r="E797" s="5"/>
      <c r="F797" s="5"/>
    </row>
    <row r="798" spans="1:6" ht="15">
      <c r="A798" s="5"/>
      <c r="B798" s="5"/>
      <c r="C798" s="5"/>
      <c r="D798" s="5"/>
      <c r="E798" s="5"/>
      <c r="F798" s="5"/>
    </row>
    <row r="799" spans="1:6" ht="15">
      <c r="A799" s="5"/>
      <c r="B799" s="5"/>
      <c r="C799" s="5"/>
      <c r="D799" s="5"/>
      <c r="E799" s="5"/>
      <c r="F799" s="5"/>
    </row>
    <row r="800" spans="1:6" ht="15">
      <c r="A800" s="5"/>
      <c r="B800" s="5"/>
      <c r="C800" s="5"/>
      <c r="D800" s="5"/>
      <c r="E800" s="5"/>
      <c r="F800" s="5"/>
    </row>
    <row r="801" spans="1:6" ht="15">
      <c r="A801" s="5"/>
      <c r="B801" s="5"/>
      <c r="C801" s="5"/>
      <c r="D801" s="5"/>
      <c r="E801" s="5"/>
      <c r="F801" s="5"/>
    </row>
    <row r="802" spans="1:6" ht="15">
      <c r="A802" s="5"/>
      <c r="B802" s="5"/>
      <c r="C802" s="5"/>
      <c r="D802" s="5"/>
      <c r="E802" s="5"/>
      <c r="F802" s="5"/>
    </row>
    <row r="803" spans="1:6" ht="15">
      <c r="A803" s="5"/>
      <c r="B803" s="5"/>
      <c r="C803" s="5"/>
      <c r="D803" s="5"/>
      <c r="E803" s="5"/>
      <c r="F803" s="5"/>
    </row>
    <row r="804" spans="1:6" ht="15">
      <c r="A804" s="5"/>
      <c r="B804" s="5"/>
      <c r="C804" s="5"/>
      <c r="D804" s="5"/>
      <c r="E804" s="5"/>
      <c r="F804" s="5"/>
    </row>
    <row r="805" spans="1:6" ht="15">
      <c r="A805" s="5"/>
      <c r="B805" s="5"/>
      <c r="C805" s="5"/>
      <c r="D805" s="5"/>
      <c r="E805" s="5"/>
      <c r="F805" s="5"/>
    </row>
    <row r="806" spans="1:6" ht="15">
      <c r="A806" s="5"/>
      <c r="B806" s="5"/>
      <c r="C806" s="5"/>
      <c r="D806" s="5"/>
      <c r="E806" s="5"/>
      <c r="F806" s="5"/>
    </row>
    <row r="807" spans="1:6" ht="15">
      <c r="A807" s="5"/>
      <c r="B807" s="5"/>
      <c r="C807" s="5"/>
      <c r="D807" s="5"/>
      <c r="E807" s="5"/>
      <c r="F807" s="5"/>
    </row>
    <row r="808" spans="1:6" ht="15">
      <c r="A808" s="5"/>
      <c r="B808" s="5"/>
      <c r="C808" s="5"/>
      <c r="D808" s="5"/>
      <c r="E808" s="5"/>
      <c r="F808" s="5"/>
    </row>
    <row r="809" spans="1:6" ht="15">
      <c r="A809" s="5"/>
      <c r="B809" s="5"/>
      <c r="C809" s="5"/>
      <c r="D809" s="5"/>
      <c r="E809" s="5"/>
      <c r="F809" s="5"/>
    </row>
    <row r="810" spans="1:6" ht="15">
      <c r="A810" s="5"/>
      <c r="B810" s="5"/>
      <c r="C810" s="5"/>
      <c r="D810" s="5"/>
      <c r="E810" s="5"/>
      <c r="F810" s="5"/>
    </row>
    <row r="811" spans="1:6" ht="15">
      <c r="A811" s="5"/>
      <c r="B811" s="5"/>
      <c r="C811" s="5"/>
      <c r="D811" s="5"/>
      <c r="E811" s="5"/>
      <c r="F811" s="5"/>
    </row>
    <row r="812" spans="1:6" ht="15">
      <c r="A812" s="5"/>
      <c r="B812" s="5"/>
      <c r="C812" s="5"/>
      <c r="D812" s="5"/>
      <c r="E812" s="5"/>
      <c r="F812" s="5"/>
    </row>
    <row r="813" spans="1:6" ht="15">
      <c r="A813" s="5"/>
      <c r="B813" s="5"/>
      <c r="C813" s="5"/>
      <c r="D813" s="5"/>
      <c r="E813" s="5"/>
      <c r="F813" s="5"/>
    </row>
    <row r="814" spans="1:6" ht="15">
      <c r="A814" s="5"/>
      <c r="B814" s="5"/>
      <c r="C814" s="5"/>
      <c r="D814" s="5"/>
      <c r="E814" s="5"/>
      <c r="F814" s="5"/>
    </row>
    <row r="815" spans="1:6" ht="15">
      <c r="A815" s="5"/>
      <c r="B815" s="5"/>
      <c r="C815" s="5"/>
      <c r="D815" s="5"/>
      <c r="E815" s="5"/>
      <c r="F815" s="5"/>
    </row>
    <row r="816" spans="1:6" ht="15">
      <c r="A816" s="5"/>
      <c r="B816" s="5"/>
      <c r="C816" s="5"/>
      <c r="D816" s="5"/>
      <c r="E816" s="5"/>
      <c r="F816" s="5"/>
    </row>
    <row r="817" spans="1:6" ht="15">
      <c r="A817" s="5"/>
      <c r="B817" s="5"/>
      <c r="C817" s="5"/>
      <c r="D817" s="5"/>
      <c r="E817" s="5"/>
      <c r="F817" s="5"/>
    </row>
    <row r="818" spans="1:6" ht="15">
      <c r="A818" s="5"/>
      <c r="B818" s="5"/>
      <c r="C818" s="5"/>
      <c r="D818" s="5"/>
      <c r="E818" s="5"/>
      <c r="F818" s="5"/>
    </row>
    <row r="819" spans="1:6" ht="15">
      <c r="A819" s="5"/>
      <c r="B819" s="5"/>
      <c r="C819" s="5"/>
      <c r="D819" s="5"/>
      <c r="E819" s="5"/>
      <c r="F819" s="5"/>
    </row>
    <row r="820" spans="1:6" ht="15">
      <c r="A820" s="5"/>
      <c r="B820" s="5"/>
      <c r="C820" s="5"/>
      <c r="D820" s="5"/>
      <c r="E820" s="5"/>
      <c r="F820" s="5"/>
    </row>
    <row r="821" spans="1:6" ht="15">
      <c r="A821" s="5"/>
      <c r="B821" s="5"/>
      <c r="C821" s="5"/>
      <c r="D821" s="5"/>
      <c r="E821" s="5"/>
      <c r="F821" s="5"/>
    </row>
    <row r="822" spans="1:6" ht="15">
      <c r="A822" s="5"/>
      <c r="B822" s="5"/>
      <c r="C822" s="5"/>
      <c r="D822" s="5"/>
      <c r="E822" s="5"/>
      <c r="F822" s="5"/>
    </row>
    <row r="823" spans="1:6" ht="15">
      <c r="A823" s="5"/>
      <c r="B823" s="5"/>
      <c r="C823" s="5"/>
      <c r="D823" s="5"/>
      <c r="E823" s="5"/>
      <c r="F823" s="5"/>
    </row>
    <row r="824" spans="1:6" ht="15">
      <c r="A824" s="5"/>
      <c r="B824" s="5"/>
      <c r="C824" s="5"/>
      <c r="D824" s="5"/>
      <c r="E824" s="5"/>
      <c r="F824" s="5"/>
    </row>
    <row r="825" spans="1:6" ht="15">
      <c r="A825" s="5"/>
      <c r="B825" s="5"/>
      <c r="C825" s="5"/>
      <c r="D825" s="5"/>
      <c r="E825" s="5"/>
      <c r="F825" s="5"/>
    </row>
    <row r="826" spans="1:6" ht="15">
      <c r="A826" s="5"/>
      <c r="B826" s="5"/>
      <c r="C826" s="5"/>
      <c r="D826" s="5"/>
      <c r="E826" s="5"/>
      <c r="F826" s="5"/>
    </row>
    <row r="827" spans="1:6" ht="15">
      <c r="A827" s="5"/>
      <c r="B827" s="5"/>
      <c r="C827" s="5"/>
      <c r="D827" s="5"/>
      <c r="E827" s="5"/>
      <c r="F827" s="5"/>
    </row>
    <row r="828" spans="1:6" ht="15">
      <c r="A828" s="5"/>
      <c r="B828" s="5"/>
      <c r="C828" s="5"/>
      <c r="D828" s="5"/>
      <c r="E828" s="5"/>
      <c r="F828" s="5"/>
    </row>
    <row r="829" spans="1:6" ht="15">
      <c r="A829" s="5"/>
      <c r="B829" s="5"/>
      <c r="C829" s="5"/>
      <c r="D829" s="5"/>
      <c r="E829" s="5"/>
      <c r="F829" s="5"/>
    </row>
    <row r="830" spans="1:6" ht="15">
      <c r="A830" s="5"/>
      <c r="B830" s="5"/>
      <c r="C830" s="5"/>
      <c r="D830" s="5"/>
      <c r="E830" s="5"/>
      <c r="F830" s="5"/>
    </row>
    <row r="831" spans="1:6" ht="15">
      <c r="A831" s="5"/>
      <c r="B831" s="5"/>
      <c r="C831" s="5"/>
      <c r="D831" s="5"/>
      <c r="E831" s="5"/>
      <c r="F831" s="5"/>
    </row>
    <row r="832" spans="1:6" ht="15">
      <c r="A832" s="5"/>
      <c r="B832" s="5"/>
      <c r="C832" s="5"/>
      <c r="D832" s="5"/>
      <c r="E832" s="5"/>
      <c r="F832" s="5"/>
    </row>
    <row r="833" spans="1:6" ht="15">
      <c r="A833" s="5"/>
      <c r="B833" s="5"/>
      <c r="C833" s="5"/>
      <c r="D833" s="5"/>
      <c r="E833" s="5"/>
      <c r="F833" s="5"/>
    </row>
    <row r="834" spans="1:6" ht="15">
      <c r="A834" s="5"/>
      <c r="B834" s="5"/>
      <c r="C834" s="5"/>
      <c r="D834" s="5"/>
      <c r="E834" s="5"/>
      <c r="F834" s="5"/>
    </row>
    <row r="835" spans="1:6" ht="15">
      <c r="A835" s="5"/>
      <c r="B835" s="5"/>
      <c r="C835" s="5"/>
      <c r="D835" s="5"/>
      <c r="E835" s="5"/>
      <c r="F835" s="5"/>
    </row>
    <row r="836" spans="1:6" ht="15">
      <c r="A836" s="5"/>
      <c r="B836" s="5"/>
      <c r="C836" s="5"/>
      <c r="D836" s="5"/>
      <c r="E836" s="5"/>
      <c r="F836" s="5"/>
    </row>
    <row r="837" spans="1:6" ht="15">
      <c r="A837" s="5"/>
      <c r="B837" s="5"/>
      <c r="C837" s="5"/>
      <c r="D837" s="5"/>
      <c r="E837" s="5"/>
      <c r="F837" s="5"/>
    </row>
    <row r="838" spans="1:6" ht="15">
      <c r="A838" s="5"/>
      <c r="B838" s="5"/>
      <c r="C838" s="5"/>
      <c r="D838" s="5"/>
      <c r="E838" s="5"/>
      <c r="F838" s="5"/>
    </row>
    <row r="839" spans="1:6" ht="15">
      <c r="A839" s="5"/>
      <c r="B839" s="5"/>
      <c r="C839" s="5"/>
      <c r="D839" s="5"/>
      <c r="E839" s="5"/>
      <c r="F839" s="5"/>
    </row>
    <row r="840" spans="1:6" ht="15">
      <c r="A840" s="5"/>
      <c r="B840" s="5"/>
      <c r="C840" s="5"/>
      <c r="D840" s="5"/>
      <c r="E840" s="5"/>
      <c r="F840" s="5"/>
    </row>
    <row r="841" spans="1:6" ht="15">
      <c r="A841" s="5"/>
      <c r="B841" s="5"/>
      <c r="C841" s="5"/>
      <c r="D841" s="5"/>
      <c r="E841" s="5"/>
      <c r="F841" s="5"/>
    </row>
    <row r="842" spans="1:6" ht="15">
      <c r="A842" s="5"/>
      <c r="B842" s="5"/>
      <c r="C842" s="5"/>
      <c r="D842" s="5"/>
      <c r="E842" s="5"/>
      <c r="F842" s="5"/>
    </row>
    <row r="843" spans="1:6" ht="15">
      <c r="A843" s="5"/>
      <c r="B843" s="5"/>
      <c r="C843" s="5"/>
      <c r="D843" s="5"/>
      <c r="E843" s="5"/>
      <c r="F843" s="5"/>
    </row>
    <row r="844" spans="1:6" ht="15">
      <c r="A844" s="5"/>
      <c r="B844" s="5"/>
      <c r="C844" s="5"/>
      <c r="D844" s="5"/>
      <c r="E844" s="5"/>
      <c r="F844" s="5"/>
    </row>
    <row r="845" spans="1:6" ht="15">
      <c r="A845" s="5"/>
      <c r="B845" s="5"/>
      <c r="C845" s="5"/>
      <c r="D845" s="5"/>
      <c r="E845" s="5"/>
      <c r="F845" s="5"/>
    </row>
    <row r="846" spans="1:6" ht="15">
      <c r="A846" s="5"/>
      <c r="B846" s="5"/>
      <c r="C846" s="5"/>
      <c r="D846" s="5"/>
      <c r="E846" s="5"/>
      <c r="F846" s="5"/>
    </row>
    <row r="847" spans="1:6" ht="15">
      <c r="A847" s="5"/>
      <c r="B847" s="5"/>
      <c r="C847" s="5"/>
      <c r="D847" s="5"/>
      <c r="E847" s="5"/>
      <c r="F847" s="5"/>
    </row>
    <row r="848" spans="1:6" ht="15">
      <c r="A848" s="5"/>
      <c r="B848" s="5"/>
      <c r="C848" s="5"/>
      <c r="D848" s="5"/>
      <c r="E848" s="5"/>
      <c r="F848" s="5"/>
    </row>
    <row r="849" spans="1:6" ht="15">
      <c r="A849" s="5"/>
      <c r="B849" s="5"/>
      <c r="C849" s="5"/>
      <c r="D849" s="5"/>
      <c r="E849" s="5"/>
      <c r="F849" s="5"/>
    </row>
    <row r="850" spans="1:6" ht="15">
      <c r="A850" s="5"/>
      <c r="B850" s="5"/>
      <c r="C850" s="5"/>
      <c r="D850" s="5"/>
      <c r="E850" s="5"/>
      <c r="F850" s="5"/>
    </row>
    <row r="851" spans="1:6" ht="15">
      <c r="A851" s="5"/>
      <c r="B851" s="5"/>
      <c r="C851" s="5"/>
      <c r="D851" s="5"/>
      <c r="E851" s="5"/>
      <c r="F851" s="5"/>
    </row>
    <row r="852" spans="1:6" ht="15">
      <c r="A852" s="5"/>
      <c r="B852" s="5"/>
      <c r="C852" s="5"/>
      <c r="D852" s="5"/>
      <c r="E852" s="5"/>
      <c r="F852" s="5"/>
    </row>
    <row r="853" spans="1:6" ht="15">
      <c r="A853" s="5"/>
      <c r="B853" s="5"/>
      <c r="C853" s="5"/>
      <c r="D853" s="5"/>
      <c r="E853" s="5"/>
      <c r="F853" s="5"/>
    </row>
    <row r="854" spans="1:6" ht="15">
      <c r="A854" s="5"/>
      <c r="B854" s="5"/>
      <c r="C854" s="5"/>
      <c r="D854" s="5"/>
      <c r="E854" s="5"/>
      <c r="F854" s="5"/>
    </row>
    <row r="855" spans="1:6" ht="15">
      <c r="A855" s="5"/>
      <c r="B855" s="5"/>
      <c r="C855" s="5"/>
      <c r="D855" s="5"/>
      <c r="E855" s="5"/>
      <c r="F855" s="5"/>
    </row>
    <row r="856" spans="1:6" ht="15">
      <c r="A856" s="5"/>
      <c r="B856" s="5"/>
      <c r="C856" s="5"/>
      <c r="D856" s="5"/>
      <c r="E856" s="5"/>
      <c r="F856" s="5"/>
    </row>
    <row r="857" spans="1:6" ht="15">
      <c r="A857" s="5"/>
      <c r="B857" s="5"/>
      <c r="C857" s="5"/>
      <c r="D857" s="5"/>
      <c r="E857" s="5"/>
      <c r="F857" s="5"/>
    </row>
    <row r="858" spans="1:2" ht="15">
      <c r="A858" s="5"/>
      <c r="B858" s="5"/>
    </row>
    <row r="859" spans="1:2" ht="15">
      <c r="A859" s="5"/>
      <c r="B859" s="5"/>
    </row>
    <row r="860" spans="1:2" ht="15">
      <c r="A860" s="5"/>
      <c r="B860" s="5"/>
    </row>
    <row r="861" spans="1:2" ht="15">
      <c r="A861" s="5"/>
      <c r="B861" s="5"/>
    </row>
    <row r="862" spans="1:2" ht="15">
      <c r="A862" s="5"/>
      <c r="B862" s="5"/>
    </row>
    <row r="863" spans="1:2" ht="15">
      <c r="A863" s="5"/>
      <c r="B863" s="5"/>
    </row>
    <row r="864" spans="1:2" ht="15">
      <c r="A864" s="5"/>
      <c r="B864" s="5"/>
    </row>
    <row r="865" spans="1:2" ht="15">
      <c r="A865" s="5"/>
      <c r="B865" s="5"/>
    </row>
    <row r="866" spans="1:2" ht="15">
      <c r="A866" s="5"/>
      <c r="B866" s="5"/>
    </row>
    <row r="867" spans="1:2" ht="15">
      <c r="A867" s="5"/>
      <c r="B867" s="5"/>
    </row>
    <row r="868" spans="1:2" ht="15">
      <c r="A868" s="5"/>
      <c r="B868" s="5"/>
    </row>
    <row r="869" spans="1:2" ht="15">
      <c r="A869" s="5"/>
      <c r="B869" s="5"/>
    </row>
    <row r="870" spans="1:2" ht="15">
      <c r="A870" s="5"/>
      <c r="B870" s="5"/>
    </row>
    <row r="871" spans="1:2" ht="15">
      <c r="A871" s="5"/>
      <c r="B871" s="5"/>
    </row>
    <row r="872" spans="1:2" ht="15">
      <c r="A872" s="5"/>
      <c r="B872" s="5"/>
    </row>
    <row r="873" spans="1:2" ht="15">
      <c r="A873" s="5"/>
      <c r="B873" s="5"/>
    </row>
    <row r="874" spans="1:2" ht="15">
      <c r="A874" s="5"/>
      <c r="B874" s="5"/>
    </row>
    <row r="875" spans="1:2" ht="15">
      <c r="A875" s="5"/>
      <c r="B875" s="5"/>
    </row>
    <row r="876" spans="1:2" ht="15">
      <c r="A876" s="5"/>
      <c r="B876" s="5"/>
    </row>
    <row r="877" spans="1:2" ht="15">
      <c r="A877" s="5"/>
      <c r="B877" s="5"/>
    </row>
    <row r="878" spans="1:2" ht="15">
      <c r="A878" s="5"/>
      <c r="B878" s="5"/>
    </row>
    <row r="879" spans="1:2" ht="15">
      <c r="A879" s="5"/>
      <c r="B879" s="5"/>
    </row>
    <row r="880" spans="1:2" ht="15">
      <c r="A880" s="5"/>
      <c r="B880" s="5"/>
    </row>
    <row r="881" spans="1:2" ht="15">
      <c r="A881" s="5"/>
      <c r="B881" s="5"/>
    </row>
    <row r="882" spans="1:2" ht="15">
      <c r="A882" s="5"/>
      <c r="B882" s="5"/>
    </row>
    <row r="883" spans="1:2" ht="15">
      <c r="A883" s="5"/>
      <c r="B883" s="5"/>
    </row>
    <row r="884" spans="1:2" ht="15">
      <c r="A884" s="5"/>
      <c r="B884" s="5"/>
    </row>
    <row r="885" spans="1:2" ht="15">
      <c r="A885" s="5"/>
      <c r="B885" s="5"/>
    </row>
    <row r="886" spans="1:2" ht="15">
      <c r="A886" s="5"/>
      <c r="B886" s="5"/>
    </row>
    <row r="887" spans="1:2" ht="15">
      <c r="A887" s="5"/>
      <c r="B887" s="5"/>
    </row>
    <row r="888" spans="1:2" ht="15">
      <c r="A888" s="5"/>
      <c r="B888" s="5"/>
    </row>
    <row r="889" spans="1:2" ht="15">
      <c r="A889" s="5"/>
      <c r="B889" s="5"/>
    </row>
    <row r="890" spans="1:2" ht="15">
      <c r="A890" s="5"/>
      <c r="B890" s="5"/>
    </row>
    <row r="891" spans="1:2" ht="15">
      <c r="A891" s="5"/>
      <c r="B891" s="5"/>
    </row>
    <row r="892" spans="1:2" ht="15">
      <c r="A892" s="5"/>
      <c r="B892" s="5"/>
    </row>
    <row r="893" spans="1:2" ht="15">
      <c r="A893" s="5"/>
      <c r="B893" s="5"/>
    </row>
    <row r="894" spans="1:2" ht="15">
      <c r="A894" s="5"/>
      <c r="B894" s="5"/>
    </row>
    <row r="895" spans="1:2" ht="15">
      <c r="A895" s="5"/>
      <c r="B895" s="5"/>
    </row>
    <row r="896" spans="1:2" ht="15">
      <c r="A896" s="5"/>
      <c r="B896" s="5"/>
    </row>
    <row r="897" spans="1:2" ht="15">
      <c r="A897" s="5"/>
      <c r="B897" s="5"/>
    </row>
    <row r="898" spans="1:2" ht="15">
      <c r="A898" s="5"/>
      <c r="B898" s="5"/>
    </row>
    <row r="899" spans="1:2" ht="15">
      <c r="A899" s="5"/>
      <c r="B899" s="5"/>
    </row>
    <row r="900" spans="1:2" ht="15">
      <c r="A900" s="5"/>
      <c r="B900" s="5"/>
    </row>
    <row r="901" spans="1:2" ht="15">
      <c r="A901" s="5"/>
      <c r="B901" s="5"/>
    </row>
    <row r="902" spans="1:2" ht="15">
      <c r="A902" s="5"/>
      <c r="B902" s="5"/>
    </row>
    <row r="903" spans="1:2" ht="15">
      <c r="A903" s="5"/>
      <c r="B903" s="5"/>
    </row>
    <row r="904" spans="1:2" ht="15">
      <c r="A904" s="5"/>
      <c r="B904" s="5"/>
    </row>
    <row r="905" spans="1:2" ht="15">
      <c r="A905" s="5"/>
      <c r="B905" s="5"/>
    </row>
    <row r="906" spans="1:2" ht="15">
      <c r="A906" s="5"/>
      <c r="B906" s="5"/>
    </row>
    <row r="907" spans="1:2" ht="15">
      <c r="A907" s="5"/>
      <c r="B907" s="5"/>
    </row>
    <row r="908" spans="1:2" ht="15">
      <c r="A908" s="5"/>
      <c r="B908" s="5"/>
    </row>
    <row r="909" spans="1:2" ht="15">
      <c r="A909" s="5"/>
      <c r="B909" s="5"/>
    </row>
    <row r="910" spans="1:2" ht="15">
      <c r="A910" s="5"/>
      <c r="B910" s="5"/>
    </row>
    <row r="911" spans="1:2" ht="15">
      <c r="A911" s="5"/>
      <c r="B911" s="5"/>
    </row>
    <row r="912" spans="1:2" ht="15">
      <c r="A912" s="5"/>
      <c r="B912" s="5"/>
    </row>
    <row r="913" spans="1:2" ht="15">
      <c r="A913" s="5"/>
      <c r="B913" s="5"/>
    </row>
    <row r="914" spans="1:2" ht="15">
      <c r="A914" s="5"/>
      <c r="B914" s="5"/>
    </row>
    <row r="915" spans="1:2" ht="15">
      <c r="A915" s="5"/>
      <c r="B915" s="5"/>
    </row>
    <row r="916" spans="1:2" ht="15">
      <c r="A916" s="5"/>
      <c r="B916" s="5"/>
    </row>
    <row r="917" spans="1:2" ht="15">
      <c r="A917" s="5"/>
      <c r="B917" s="5"/>
    </row>
    <row r="918" spans="1:2" ht="15">
      <c r="A918" s="5"/>
      <c r="B918" s="5"/>
    </row>
    <row r="919" spans="1:2" ht="15">
      <c r="A919" s="5"/>
      <c r="B919" s="5"/>
    </row>
    <row r="920" spans="1:2" ht="15">
      <c r="A920" s="5"/>
      <c r="B920" s="5"/>
    </row>
    <row r="921" spans="1:2" ht="15">
      <c r="A921" s="5"/>
      <c r="B921" s="5"/>
    </row>
    <row r="922" spans="1:2" ht="15">
      <c r="A922" s="5"/>
      <c r="B922" s="5"/>
    </row>
    <row r="923" spans="1:2" ht="15">
      <c r="A923" s="5"/>
      <c r="B923" s="5"/>
    </row>
    <row r="924" spans="1:2" ht="15">
      <c r="A924" s="5"/>
      <c r="B924" s="5"/>
    </row>
    <row r="925" spans="1:2" ht="15">
      <c r="A925" s="5"/>
      <c r="B925" s="5"/>
    </row>
    <row r="926" spans="1:2" ht="15">
      <c r="A926" s="5"/>
      <c r="B926" s="5"/>
    </row>
    <row r="927" spans="1:2" ht="15">
      <c r="A927" s="5"/>
      <c r="B927" s="5"/>
    </row>
    <row r="928" spans="1:2" ht="15">
      <c r="A928" s="5"/>
      <c r="B928" s="5"/>
    </row>
    <row r="929" spans="1:2" ht="15">
      <c r="A929" s="5"/>
      <c r="B929" s="5"/>
    </row>
    <row r="930" spans="1:2" ht="15">
      <c r="A930" s="5"/>
      <c r="B930" s="5"/>
    </row>
    <row r="931" spans="1:2" ht="15">
      <c r="A931" s="5"/>
      <c r="B931" s="5"/>
    </row>
    <row r="932" spans="1:2" ht="15">
      <c r="A932" s="5"/>
      <c r="B932" s="5"/>
    </row>
    <row r="933" spans="1:2" ht="15">
      <c r="A933" s="5"/>
      <c r="B933" s="5"/>
    </row>
    <row r="934" spans="1:2" ht="15">
      <c r="A934" s="5"/>
      <c r="B934" s="5"/>
    </row>
    <row r="935" spans="1:2" ht="15">
      <c r="A935" s="5"/>
      <c r="B935" s="5"/>
    </row>
    <row r="936" spans="1:2" ht="15">
      <c r="A936" s="5"/>
      <c r="B936" s="5"/>
    </row>
    <row r="937" spans="1:2" ht="15">
      <c r="A937" s="5"/>
      <c r="B937" s="5"/>
    </row>
    <row r="938" spans="1:2" ht="15">
      <c r="A938" s="5"/>
      <c r="B938" s="5"/>
    </row>
    <row r="939" spans="1:2" ht="15">
      <c r="A939" s="5"/>
      <c r="B939" s="5"/>
    </row>
    <row r="940" spans="1:2" ht="15">
      <c r="A940" s="5"/>
      <c r="B940" s="5"/>
    </row>
    <row r="941" spans="1:2" ht="15">
      <c r="A941" s="5"/>
      <c r="B941" s="5"/>
    </row>
    <row r="942" spans="1:2" ht="15">
      <c r="A942" s="5"/>
      <c r="B942" s="5"/>
    </row>
    <row r="943" spans="1:2" ht="15">
      <c r="A943" s="5"/>
      <c r="B943" s="5"/>
    </row>
    <row r="944" spans="1:2" ht="15">
      <c r="A944" s="5"/>
      <c r="B944" s="5"/>
    </row>
    <row r="945" spans="1:2" ht="15">
      <c r="A945" s="5"/>
      <c r="B945" s="5"/>
    </row>
    <row r="946" spans="1:2" ht="15">
      <c r="A946" s="5"/>
      <c r="B946" s="5"/>
    </row>
    <row r="947" spans="1:2" ht="15">
      <c r="A947" s="5"/>
      <c r="B947" s="5"/>
    </row>
    <row r="948" spans="1:2" ht="15">
      <c r="A948" s="5"/>
      <c r="B948" s="5"/>
    </row>
    <row r="949" spans="1:2" ht="15">
      <c r="A949" s="5"/>
      <c r="B949" s="5"/>
    </row>
    <row r="950" spans="1:2" ht="15">
      <c r="A950" s="5"/>
      <c r="B950" s="5"/>
    </row>
    <row r="951" spans="1:2" ht="15">
      <c r="A951" s="5"/>
      <c r="B951" s="5"/>
    </row>
    <row r="952" spans="1:2" ht="15">
      <c r="A952" s="5"/>
      <c r="B952" s="5"/>
    </row>
    <row r="953" spans="1:2" ht="15">
      <c r="A953" s="5"/>
      <c r="B953" s="5"/>
    </row>
    <row r="954" spans="1:2" ht="15">
      <c r="A954" s="5"/>
      <c r="B954" s="5"/>
    </row>
    <row r="955" spans="1:2" ht="15">
      <c r="A955" s="5"/>
      <c r="B955" s="5"/>
    </row>
    <row r="956" spans="1:2" ht="15">
      <c r="A956" s="5"/>
      <c r="B956" s="5"/>
    </row>
    <row r="957" spans="1:2" ht="15">
      <c r="A957" s="5"/>
      <c r="B957" s="5"/>
    </row>
    <row r="958" spans="1:2" ht="15">
      <c r="A958" s="5"/>
      <c r="B958" s="5"/>
    </row>
    <row r="959" spans="1:2" ht="15">
      <c r="A959" s="5"/>
      <c r="B959" s="5"/>
    </row>
    <row r="960" spans="1:2" ht="15">
      <c r="A960" s="5"/>
      <c r="B960" s="5"/>
    </row>
    <row r="961" spans="1:2" ht="15">
      <c r="A961" s="5"/>
      <c r="B961" s="5"/>
    </row>
    <row r="962" spans="1:2" ht="15">
      <c r="A962" s="5"/>
      <c r="B962" s="5"/>
    </row>
    <row r="963" spans="1:2" ht="15">
      <c r="A963" s="5"/>
      <c r="B963" s="5"/>
    </row>
    <row r="964" spans="1:2" ht="15">
      <c r="A964" s="5"/>
      <c r="B964" s="5"/>
    </row>
    <row r="965" spans="1:2" ht="15">
      <c r="A965" s="5"/>
      <c r="B965" s="5"/>
    </row>
    <row r="966" spans="1:2" ht="15">
      <c r="A966" s="5"/>
      <c r="B966" s="5"/>
    </row>
    <row r="967" spans="1:2" ht="15">
      <c r="A967" s="5"/>
      <c r="B967" s="5"/>
    </row>
    <row r="968" spans="1:2" ht="15">
      <c r="A968" s="5"/>
      <c r="B968" s="5"/>
    </row>
    <row r="969" spans="1:2" ht="15">
      <c r="A969" s="5"/>
      <c r="B969" s="5"/>
    </row>
    <row r="970" spans="1:2" ht="15">
      <c r="A970" s="5"/>
      <c r="B970" s="5"/>
    </row>
    <row r="971" spans="1:2" ht="15">
      <c r="A971" s="5"/>
      <c r="B971" s="5"/>
    </row>
    <row r="972" spans="1:2" ht="15">
      <c r="A972" s="5"/>
      <c r="B972" s="5"/>
    </row>
    <row r="973" spans="1:2" ht="15">
      <c r="A973" s="5"/>
      <c r="B973" s="5"/>
    </row>
    <row r="974" spans="1:2" ht="15">
      <c r="A974" s="5"/>
      <c r="B974" s="5"/>
    </row>
    <row r="975" spans="1:2" ht="15">
      <c r="A975" s="5"/>
      <c r="B975" s="5"/>
    </row>
    <row r="976" spans="1:2" ht="15">
      <c r="A976" s="5"/>
      <c r="B976" s="5"/>
    </row>
    <row r="977" spans="1:2" ht="15">
      <c r="A977" s="5"/>
      <c r="B977" s="5"/>
    </row>
    <row r="978" spans="1:2" ht="15">
      <c r="A978" s="5"/>
      <c r="B978" s="5"/>
    </row>
    <row r="979" spans="1:2" ht="15">
      <c r="A979" s="5"/>
      <c r="B979" s="5"/>
    </row>
    <row r="980" spans="1:2" ht="15">
      <c r="A980" s="5"/>
      <c r="B980" s="5"/>
    </row>
    <row r="981" spans="1:2" ht="15">
      <c r="A981" s="5"/>
      <c r="B981" s="5"/>
    </row>
    <row r="982" spans="1:2" ht="15">
      <c r="A982" s="5"/>
      <c r="B982" s="5"/>
    </row>
    <row r="983" spans="1:2" ht="15">
      <c r="A983" s="5"/>
      <c r="B983" s="5"/>
    </row>
    <row r="984" spans="1:2" ht="15">
      <c r="A984" s="5"/>
      <c r="B984" s="5"/>
    </row>
    <row r="985" spans="1:2" ht="15">
      <c r="A985" s="5"/>
      <c r="B985" s="5"/>
    </row>
    <row r="986" spans="1:2" ht="15">
      <c r="A986" s="5"/>
      <c r="B986" s="5"/>
    </row>
    <row r="987" spans="1:2" ht="15">
      <c r="A987" s="5"/>
      <c r="B987" s="5"/>
    </row>
    <row r="988" spans="1:2" ht="15">
      <c r="A988" s="5"/>
      <c r="B988" s="5"/>
    </row>
    <row r="989" spans="1:2" ht="15">
      <c r="A989" s="5"/>
      <c r="B989" s="5"/>
    </row>
    <row r="990" spans="1:2" ht="15">
      <c r="A990" s="5"/>
      <c r="B990" s="5"/>
    </row>
    <row r="991" spans="1:2" ht="15">
      <c r="A991" s="5"/>
      <c r="B991" s="5"/>
    </row>
    <row r="992" spans="1:2" ht="15">
      <c r="A992" s="5"/>
      <c r="B992" s="5"/>
    </row>
    <row r="993" spans="1:2" ht="15">
      <c r="A993" s="5"/>
      <c r="B993" s="5"/>
    </row>
    <row r="994" spans="1:2" ht="15">
      <c r="A994" s="5"/>
      <c r="B994" s="5"/>
    </row>
    <row r="995" spans="1:2" ht="15">
      <c r="A995" s="5"/>
      <c r="B995" s="5"/>
    </row>
    <row r="996" spans="1:2" ht="15">
      <c r="A996" s="5"/>
      <c r="B996" s="5"/>
    </row>
    <row r="997" spans="1:2" ht="15">
      <c r="A997" s="5"/>
      <c r="B997" s="5"/>
    </row>
    <row r="998" spans="1:2" ht="15">
      <c r="A998" s="5"/>
      <c r="B998" s="5"/>
    </row>
    <row r="999" spans="1:2" ht="15">
      <c r="A999" s="5"/>
      <c r="B999" s="5"/>
    </row>
    <row r="1000" spans="1:2" ht="15">
      <c r="A1000" s="5"/>
      <c r="B1000" s="5"/>
    </row>
    <row r="1001" spans="1:2" ht="15">
      <c r="A1001" s="5"/>
      <c r="B1001" s="5"/>
    </row>
    <row r="1002" spans="1:2" ht="15">
      <c r="A1002" s="5"/>
      <c r="B1002" s="5"/>
    </row>
    <row r="1003" spans="1:2" ht="15">
      <c r="A1003" s="5"/>
      <c r="B1003" s="5"/>
    </row>
    <row r="1004" spans="1:2" ht="15">
      <c r="A1004" s="5"/>
      <c r="B1004" s="5"/>
    </row>
    <row r="1005" spans="1:2" ht="15">
      <c r="A1005" s="5"/>
      <c r="B1005" s="5"/>
    </row>
    <row r="1006" spans="1:2" ht="15">
      <c r="A1006" s="5"/>
      <c r="B1006" s="5"/>
    </row>
    <row r="1007" spans="1:2" ht="15">
      <c r="A1007" s="5"/>
      <c r="B1007" s="5"/>
    </row>
    <row r="1008" spans="1:2" ht="15">
      <c r="A1008" s="5"/>
      <c r="B1008" s="5"/>
    </row>
    <row r="1009" spans="1:2" ht="15">
      <c r="A1009" s="5"/>
      <c r="B1009" s="5"/>
    </row>
    <row r="1010" spans="1:2" ht="15">
      <c r="A1010" s="5"/>
      <c r="B1010" s="5"/>
    </row>
    <row r="1011" spans="1:2" ht="15">
      <c r="A1011" s="5"/>
      <c r="B1011" s="5"/>
    </row>
    <row r="1012" spans="1:2" ht="15">
      <c r="A1012" s="5"/>
      <c r="B1012" s="5"/>
    </row>
    <row r="1013" spans="1:2" ht="15">
      <c r="A1013" s="5"/>
      <c r="B1013" s="5"/>
    </row>
    <row r="1014" spans="1:2" ht="15">
      <c r="A1014" s="5"/>
      <c r="B1014" s="5"/>
    </row>
    <row r="1015" spans="1:2" ht="15">
      <c r="A1015" s="5"/>
      <c r="B1015" s="5"/>
    </row>
    <row r="1016" spans="1:2" ht="15">
      <c r="A1016" s="5"/>
      <c r="B1016" s="5"/>
    </row>
    <row r="1017" spans="1:2" ht="15">
      <c r="A1017" s="5"/>
      <c r="B1017" s="5"/>
    </row>
    <row r="1018" spans="1:2" ht="15">
      <c r="A1018" s="5"/>
      <c r="B1018" s="5"/>
    </row>
    <row r="1019" spans="1:2" ht="15">
      <c r="A1019" s="5"/>
      <c r="B1019" s="5"/>
    </row>
    <row r="1020" spans="1:2" ht="15">
      <c r="A1020" s="5"/>
      <c r="B1020" s="5"/>
    </row>
    <row r="1021" spans="1:2" ht="15">
      <c r="A1021" s="5"/>
      <c r="B1021" s="5"/>
    </row>
    <row r="1022" spans="1:2" ht="15">
      <c r="A1022" s="5"/>
      <c r="B1022" s="5"/>
    </row>
    <row r="1023" spans="1:2" ht="15">
      <c r="A1023" s="5"/>
      <c r="B1023" s="5"/>
    </row>
    <row r="1024" spans="1:2" ht="15">
      <c r="A1024" s="5"/>
      <c r="B1024" s="5"/>
    </row>
    <row r="1025" spans="1:2" ht="15">
      <c r="A1025" s="5"/>
      <c r="B1025" s="5"/>
    </row>
    <row r="1026" spans="1:2" ht="15">
      <c r="A1026" s="5"/>
      <c r="B1026" s="5"/>
    </row>
    <row r="1027" spans="1:2" ht="15">
      <c r="A1027" s="5"/>
      <c r="B1027" s="5"/>
    </row>
    <row r="1028" spans="1:2" ht="15">
      <c r="A1028" s="5"/>
      <c r="B1028" s="5"/>
    </row>
    <row r="1029" spans="1:2" ht="15">
      <c r="A1029" s="5"/>
      <c r="B1029" s="5"/>
    </row>
    <row r="1030" spans="1:2" ht="15">
      <c r="A1030" s="5"/>
      <c r="B1030" s="5"/>
    </row>
    <row r="1031" spans="1:2" ht="15">
      <c r="A1031" s="5"/>
      <c r="B1031" s="5"/>
    </row>
    <row r="1032" spans="1:2" ht="15">
      <c r="A1032" s="5"/>
      <c r="B1032" s="5"/>
    </row>
    <row r="1033" spans="1:2" ht="15">
      <c r="A1033" s="5"/>
      <c r="B1033" s="5"/>
    </row>
    <row r="1034" spans="1:2" ht="15">
      <c r="A1034" s="5"/>
      <c r="B1034" s="5"/>
    </row>
    <row r="1035" spans="1:2" ht="15">
      <c r="A1035" s="5"/>
      <c r="B1035" s="5"/>
    </row>
    <row r="1036" spans="1:2" ht="15">
      <c r="A1036" s="5"/>
      <c r="B1036" s="5"/>
    </row>
    <row r="1037" spans="1:2" ht="15">
      <c r="A1037" s="5"/>
      <c r="B1037" s="5"/>
    </row>
    <row r="1038" spans="1:2" ht="15">
      <c r="A1038" s="5"/>
      <c r="B1038" s="5"/>
    </row>
    <row r="1039" spans="1:2" ht="15">
      <c r="A1039" s="5"/>
      <c r="B1039" s="5"/>
    </row>
    <row r="1040" spans="1:2" ht="15">
      <c r="A1040" s="5"/>
      <c r="B1040" s="5"/>
    </row>
    <row r="1041" spans="1:2" ht="15">
      <c r="A1041" s="5"/>
      <c r="B1041" s="5"/>
    </row>
    <row r="1042" spans="1:2" ht="15">
      <c r="A1042" s="5"/>
      <c r="B1042" s="5"/>
    </row>
    <row r="1043" spans="1:2" ht="15">
      <c r="A1043" s="5"/>
      <c r="B1043" s="5"/>
    </row>
    <row r="1044" spans="1:2" ht="15">
      <c r="A1044" s="5"/>
      <c r="B1044" s="5"/>
    </row>
    <row r="1045" spans="1:2" ht="15">
      <c r="A1045" s="5"/>
      <c r="B1045" s="5"/>
    </row>
    <row r="1046" spans="1:2" ht="15">
      <c r="A1046" s="5"/>
      <c r="B1046" s="5"/>
    </row>
    <row r="1047" spans="1:2" ht="15">
      <c r="A1047" s="5"/>
      <c r="B1047" s="5"/>
    </row>
    <row r="1048" spans="1:2" ht="15">
      <c r="A1048" s="5"/>
      <c r="B1048" s="5"/>
    </row>
    <row r="1049" spans="1:2" ht="15">
      <c r="A1049" s="5"/>
      <c r="B1049" s="5"/>
    </row>
    <row r="1050" spans="1:2" ht="15">
      <c r="A1050" s="5"/>
      <c r="B1050" s="5"/>
    </row>
    <row r="1051" spans="1:2" ht="15">
      <c r="A1051" s="5"/>
      <c r="B1051" s="5"/>
    </row>
    <row r="1052" spans="1:2" ht="15">
      <c r="A1052" s="5"/>
      <c r="B1052" s="5"/>
    </row>
    <row r="1053" spans="1:2" ht="15">
      <c r="A1053" s="5"/>
      <c r="B1053" s="5"/>
    </row>
    <row r="1054" spans="1:2" ht="15">
      <c r="A1054" s="5"/>
      <c r="B1054" s="5"/>
    </row>
    <row r="1055" spans="1:2" ht="15">
      <c r="A1055" s="5"/>
      <c r="B1055" s="5"/>
    </row>
    <row r="1056" spans="1:2" ht="15">
      <c r="A1056" s="5"/>
      <c r="B1056" s="5"/>
    </row>
    <row r="1057" spans="1:2" ht="15">
      <c r="A1057" s="5"/>
      <c r="B1057" s="5"/>
    </row>
    <row r="1058" spans="1:2" ht="15">
      <c r="A1058" s="5"/>
      <c r="B1058" s="5"/>
    </row>
    <row r="1059" spans="1:2" ht="15">
      <c r="A1059" s="5"/>
      <c r="B1059" s="5"/>
    </row>
    <row r="1060" spans="1:2" ht="15">
      <c r="A1060" s="5"/>
      <c r="B1060" s="5"/>
    </row>
    <row r="1061" spans="1:2" ht="15">
      <c r="A1061" s="5"/>
      <c r="B1061" s="5"/>
    </row>
    <row r="1062" spans="1:2" ht="15">
      <c r="A1062" s="5"/>
      <c r="B1062" s="5"/>
    </row>
    <row r="1063" spans="1:2" ht="15">
      <c r="A1063" s="5"/>
      <c r="B1063" s="5"/>
    </row>
    <row r="1064" spans="1:2" ht="15">
      <c r="A1064" s="5"/>
      <c r="B1064" s="5"/>
    </row>
    <row r="1065" spans="1:2" ht="15">
      <c r="A1065" s="5"/>
      <c r="B1065" s="5"/>
    </row>
    <row r="1066" spans="1:2" ht="15">
      <c r="A1066" s="5"/>
      <c r="B1066" s="5"/>
    </row>
    <row r="1067" spans="1:2" ht="15">
      <c r="A1067" s="5"/>
      <c r="B1067" s="5"/>
    </row>
    <row r="1068" spans="1:2" ht="15">
      <c r="A1068" s="5"/>
      <c r="B1068" s="5"/>
    </row>
    <row r="1069" spans="1:2" ht="15">
      <c r="A1069" s="5"/>
      <c r="B1069" s="5"/>
    </row>
    <row r="1070" spans="1:2" ht="15">
      <c r="A1070" s="5"/>
      <c r="B1070" s="5"/>
    </row>
    <row r="1071" spans="1:2" ht="15">
      <c r="A1071" s="5"/>
      <c r="B1071" s="5"/>
    </row>
    <row r="1072" spans="1:2" ht="15">
      <c r="A1072" s="5"/>
      <c r="B1072" s="5"/>
    </row>
    <row r="1073" spans="1:2" ht="15">
      <c r="A1073" s="5"/>
      <c r="B1073" s="5"/>
    </row>
    <row r="1074" spans="1:2" ht="15">
      <c r="A1074" s="5"/>
      <c r="B1074" s="5"/>
    </row>
    <row r="1075" spans="1:2" ht="15">
      <c r="A1075" s="5"/>
      <c r="B1075" s="5"/>
    </row>
    <row r="1076" spans="1:2" ht="15">
      <c r="A1076" s="5"/>
      <c r="B1076" s="5"/>
    </row>
    <row r="1077" spans="1:2" ht="15">
      <c r="A1077" s="5"/>
      <c r="B1077" s="5"/>
    </row>
    <row r="1078" spans="1:2" ht="15">
      <c r="A1078" s="5"/>
      <c r="B1078" s="5"/>
    </row>
    <row r="1079" spans="1:2" ht="15">
      <c r="A1079" s="5"/>
      <c r="B1079" s="5"/>
    </row>
    <row r="1080" spans="1:2" ht="15">
      <c r="A1080" s="5"/>
      <c r="B1080" s="5"/>
    </row>
    <row r="1081" spans="1:2" ht="15">
      <c r="A1081" s="5"/>
      <c r="B1081" s="5"/>
    </row>
    <row r="1082" spans="1:2" ht="15">
      <c r="A1082" s="5"/>
      <c r="B1082" s="5"/>
    </row>
    <row r="1083" spans="1:2" ht="15">
      <c r="A1083" s="5"/>
      <c r="B1083" s="5"/>
    </row>
    <row r="1084" spans="1:2" ht="15">
      <c r="A1084" s="5"/>
      <c r="B1084" s="5"/>
    </row>
    <row r="1085" spans="1:2" ht="15">
      <c r="A1085" s="5"/>
      <c r="B1085" s="5"/>
    </row>
    <row r="1086" spans="1:2" ht="15">
      <c r="A1086" s="5"/>
      <c r="B1086" s="5"/>
    </row>
    <row r="1087" spans="1:2" ht="15">
      <c r="A1087" s="5"/>
      <c r="B1087" s="5"/>
    </row>
    <row r="1088" spans="1:2" ht="15">
      <c r="A1088" s="5"/>
      <c r="B1088" s="5"/>
    </row>
    <row r="1089" spans="1:2" ht="15">
      <c r="A1089" s="5"/>
      <c r="B1089" s="5"/>
    </row>
    <row r="1090" spans="1:2" ht="15">
      <c r="A1090" s="5"/>
      <c r="B1090" s="5"/>
    </row>
    <row r="1091" spans="1:2" ht="15">
      <c r="A1091" s="5"/>
      <c r="B1091" s="5"/>
    </row>
    <row r="1092" spans="1:2" ht="15">
      <c r="A1092" s="5"/>
      <c r="B1092" s="5"/>
    </row>
    <row r="1093" spans="1:2" ht="15">
      <c r="A1093" s="5"/>
      <c r="B1093" s="5"/>
    </row>
    <row r="1094" spans="1:2" ht="15">
      <c r="A1094" s="5"/>
      <c r="B1094" s="5"/>
    </row>
    <row r="1095" spans="1:2" ht="15">
      <c r="A1095" s="5"/>
      <c r="B1095" s="5"/>
    </row>
    <row r="1096" spans="1:2" ht="15">
      <c r="A1096" s="5"/>
      <c r="B1096" s="5"/>
    </row>
    <row r="1097" spans="1:2" ht="15">
      <c r="A1097" s="5"/>
      <c r="B1097" s="5"/>
    </row>
    <row r="1098" spans="1:2" ht="15">
      <c r="A1098" s="5"/>
      <c r="B1098" s="5"/>
    </row>
    <row r="1099" spans="1:2" ht="15">
      <c r="A1099" s="5"/>
      <c r="B1099" s="5"/>
    </row>
    <row r="1100" spans="1:2" ht="15">
      <c r="A1100" s="5"/>
      <c r="B1100" s="5"/>
    </row>
    <row r="1101" spans="1:2" ht="15">
      <c r="A1101" s="5"/>
      <c r="B1101" s="5"/>
    </row>
    <row r="1102" spans="1:2" ht="15">
      <c r="A1102" s="5"/>
      <c r="B1102" s="5"/>
    </row>
    <row r="1103" spans="1:2" ht="15">
      <c r="A1103" s="5"/>
      <c r="B1103" s="5"/>
    </row>
    <row r="1104" spans="1:2" ht="15">
      <c r="A1104" s="5"/>
      <c r="B1104" s="5"/>
    </row>
    <row r="1105" spans="1:2" ht="15">
      <c r="A1105" s="5"/>
      <c r="B1105" s="5"/>
    </row>
    <row r="1106" spans="1:2" ht="15">
      <c r="A1106" s="5"/>
      <c r="B1106" s="5"/>
    </row>
    <row r="1107" spans="1:2" ht="15">
      <c r="A1107" s="5"/>
      <c r="B1107" s="5"/>
    </row>
    <row r="1108" spans="1:2" ht="15">
      <c r="A1108" s="5"/>
      <c r="B1108" s="5"/>
    </row>
    <row r="1109" spans="1:2" ht="15">
      <c r="A1109" s="5"/>
      <c r="B1109" s="5"/>
    </row>
    <row r="1110" spans="1:2" ht="15">
      <c r="A1110" s="5"/>
      <c r="B1110" s="5"/>
    </row>
    <row r="1111" spans="1:2" ht="15">
      <c r="A1111" s="5"/>
      <c r="B1111" s="5"/>
    </row>
    <row r="1112" spans="1:2" ht="15">
      <c r="A1112" s="5"/>
      <c r="B1112" s="5"/>
    </row>
    <row r="1113" spans="1:2" ht="15">
      <c r="A1113" s="5"/>
      <c r="B1113" s="5"/>
    </row>
    <row r="1114" spans="1:2" ht="15">
      <c r="A1114" s="5"/>
      <c r="B1114" s="5"/>
    </row>
    <row r="1115" spans="1:2" ht="15">
      <c r="A1115" s="5"/>
      <c r="B1115" s="5"/>
    </row>
    <row r="1116" spans="1:2" ht="15">
      <c r="A1116" s="5"/>
      <c r="B1116" s="5"/>
    </row>
    <row r="1117" spans="1:2" ht="15">
      <c r="A1117" s="5"/>
      <c r="B1117" s="5"/>
    </row>
    <row r="1118" spans="1:2" ht="15">
      <c r="A1118" s="5"/>
      <c r="B1118" s="5"/>
    </row>
    <row r="1119" spans="1:2" ht="15">
      <c r="A1119" s="5"/>
      <c r="B1119" s="5"/>
    </row>
    <row r="1120" spans="1:2" ht="15">
      <c r="A1120" s="5"/>
      <c r="B1120" s="5"/>
    </row>
    <row r="1121" spans="1:2" ht="15">
      <c r="A1121" s="5"/>
      <c r="B1121" s="5"/>
    </row>
    <row r="1122" spans="1:2" ht="15">
      <c r="A1122" s="5"/>
      <c r="B1122" s="5"/>
    </row>
    <row r="1123" spans="1:2" ht="15">
      <c r="A1123" s="5"/>
      <c r="B1123" s="5"/>
    </row>
    <row r="1124" spans="1:2" ht="15">
      <c r="A1124" s="5"/>
      <c r="B1124" s="5"/>
    </row>
    <row r="1125" spans="1:2" ht="15">
      <c r="A1125" s="5"/>
      <c r="B1125" s="5"/>
    </row>
    <row r="1126" spans="1:2" ht="15">
      <c r="A1126" s="5"/>
      <c r="B1126" s="5"/>
    </row>
    <row r="1127" spans="1:2" ht="15">
      <c r="A1127" s="5"/>
      <c r="B1127" s="5"/>
    </row>
    <row r="1128" spans="1:2" ht="15">
      <c r="A1128" s="5"/>
      <c r="B1128" s="5"/>
    </row>
    <row r="1129" spans="1:2" ht="15">
      <c r="A1129" s="5"/>
      <c r="B1129" s="5"/>
    </row>
    <row r="1130" spans="1:2" ht="15">
      <c r="A1130" s="5"/>
      <c r="B1130" s="5"/>
    </row>
    <row r="1131" spans="1:2" ht="15">
      <c r="A1131" s="5"/>
      <c r="B1131" s="5"/>
    </row>
    <row r="1132" spans="1:2" ht="15">
      <c r="A1132" s="5"/>
      <c r="B1132" s="5"/>
    </row>
    <row r="1133" spans="1:2" ht="15">
      <c r="A1133" s="5"/>
      <c r="B1133" s="5"/>
    </row>
    <row r="1134" spans="1:2" ht="15">
      <c r="A1134" s="5"/>
      <c r="B1134" s="5"/>
    </row>
    <row r="1135" spans="1:2" ht="15">
      <c r="A1135" s="5"/>
      <c r="B1135" s="5"/>
    </row>
    <row r="1136" spans="1:2" ht="15">
      <c r="A1136" s="5"/>
      <c r="B1136" s="5"/>
    </row>
    <row r="1137" spans="1:2" ht="15">
      <c r="A1137" s="5"/>
      <c r="B1137" s="5"/>
    </row>
    <row r="1138" spans="1:2" ht="15">
      <c r="A1138" s="5"/>
      <c r="B1138" s="5"/>
    </row>
    <row r="1139" spans="1:2" ht="15">
      <c r="A1139" s="5"/>
      <c r="B1139" s="5"/>
    </row>
    <row r="1140" spans="1:2" ht="15">
      <c r="A1140" s="5"/>
      <c r="B1140" s="5"/>
    </row>
    <row r="1141" spans="1:2" ht="15">
      <c r="A1141" s="5"/>
      <c r="B1141" s="5"/>
    </row>
    <row r="1142" spans="1:2" ht="15">
      <c r="A1142" s="5"/>
      <c r="B1142" s="5"/>
    </row>
    <row r="1143" spans="1:2" ht="15">
      <c r="A1143" s="5"/>
      <c r="B1143" s="5"/>
    </row>
    <row r="1144" spans="1:2" ht="15">
      <c r="A1144" s="5"/>
      <c r="B1144" s="5"/>
    </row>
    <row r="1145" spans="1:2" ht="15">
      <c r="A1145" s="5"/>
      <c r="B1145" s="5"/>
    </row>
    <row r="1146" spans="1:2" ht="15">
      <c r="A1146" s="5"/>
      <c r="B1146" s="5"/>
    </row>
    <row r="1147" spans="1:2" ht="15">
      <c r="A1147" s="5"/>
      <c r="B1147" s="5"/>
    </row>
    <row r="1148" spans="1:2" ht="15">
      <c r="A1148" s="5"/>
      <c r="B1148" s="5"/>
    </row>
    <row r="1149" spans="1:2" ht="15">
      <c r="A1149" s="5"/>
      <c r="B1149" s="5"/>
    </row>
    <row r="1150" spans="1:2" ht="15">
      <c r="A1150" s="5"/>
      <c r="B1150" s="5"/>
    </row>
    <row r="1151" spans="1:2" ht="15">
      <c r="A1151" s="5"/>
      <c r="B1151" s="5"/>
    </row>
    <row r="1152" spans="1:2" ht="15">
      <c r="A1152" s="5"/>
      <c r="B1152" s="5"/>
    </row>
    <row r="1153" spans="1:2" ht="15">
      <c r="A1153" s="5"/>
      <c r="B1153" s="5"/>
    </row>
    <row r="1154" spans="1:2" ht="15">
      <c r="A1154" s="5"/>
      <c r="B1154" s="5"/>
    </row>
    <row r="1155" spans="1:2" ht="15">
      <c r="A1155" s="5"/>
      <c r="B1155" s="5"/>
    </row>
    <row r="1156" spans="1:2" ht="15">
      <c r="A1156" s="5"/>
      <c r="B1156" s="5"/>
    </row>
    <row r="1157" spans="1:2" ht="15">
      <c r="A1157" s="5"/>
      <c r="B1157" s="5"/>
    </row>
    <row r="1158" spans="1:2" ht="15">
      <c r="A1158" s="5"/>
      <c r="B1158" s="5"/>
    </row>
    <row r="1159" spans="1:2" ht="15">
      <c r="A1159" s="5"/>
      <c r="B1159" s="5"/>
    </row>
    <row r="1160" spans="1:2" ht="15">
      <c r="A1160" s="5"/>
      <c r="B1160" s="5"/>
    </row>
    <row r="1161" spans="1:2" ht="15">
      <c r="A1161" s="5"/>
      <c r="B1161" s="5"/>
    </row>
    <row r="1162" spans="1:2" ht="15">
      <c r="A1162" s="5"/>
      <c r="B1162" s="5"/>
    </row>
    <row r="1163" spans="1:2" ht="15">
      <c r="A1163" s="5"/>
      <c r="B1163" s="5"/>
    </row>
    <row r="1164" spans="1:2" ht="15">
      <c r="A1164" s="5"/>
      <c r="B1164" s="5"/>
    </row>
    <row r="1165" spans="1:2" ht="15">
      <c r="A1165" s="5"/>
      <c r="B1165" s="5"/>
    </row>
    <row r="1166" spans="1:2" ht="15">
      <c r="A1166" s="5"/>
      <c r="B1166" s="5"/>
    </row>
    <row r="1167" spans="1:2" ht="15">
      <c r="A1167" s="5"/>
      <c r="B1167" s="5"/>
    </row>
    <row r="1168" spans="1:2" ht="15">
      <c r="A1168" s="5"/>
      <c r="B1168" s="5"/>
    </row>
    <row r="1169" spans="1:2" ht="15">
      <c r="A1169" s="5"/>
      <c r="B1169" s="5"/>
    </row>
    <row r="1170" spans="1:2" ht="15">
      <c r="A1170" s="5"/>
      <c r="B1170" s="5"/>
    </row>
    <row r="1171" spans="1:2" ht="15">
      <c r="A1171" s="5"/>
      <c r="B1171" s="5"/>
    </row>
    <row r="1172" spans="1:2" ht="15">
      <c r="A1172" s="5"/>
      <c r="B1172" s="5"/>
    </row>
    <row r="1173" spans="1:2" ht="15">
      <c r="A1173" s="5"/>
      <c r="B1173" s="5"/>
    </row>
    <row r="1174" spans="1:2" ht="15">
      <c r="A1174" s="5"/>
      <c r="B1174" s="5"/>
    </row>
    <row r="1175" spans="1:2" ht="15">
      <c r="A1175" s="5"/>
      <c r="B1175" s="5"/>
    </row>
    <row r="1176" spans="1:2" ht="15">
      <c r="A1176" s="5"/>
      <c r="B1176" s="5"/>
    </row>
    <row r="1177" spans="1:2" ht="15">
      <c r="A1177" s="5"/>
      <c r="B1177" s="5"/>
    </row>
    <row r="1178" spans="1:2" ht="15">
      <c r="A1178" s="5"/>
      <c r="B1178" s="5"/>
    </row>
    <row r="1179" spans="1:2" ht="15">
      <c r="A1179" s="5"/>
      <c r="B1179" s="5"/>
    </row>
    <row r="1180" spans="1:2" ht="15">
      <c r="A1180" s="5"/>
      <c r="B1180" s="5"/>
    </row>
    <row r="1181" spans="1:2" ht="15">
      <c r="A1181" s="5"/>
      <c r="B1181" s="5"/>
    </row>
    <row r="1182" spans="1:2" ht="15">
      <c r="A1182" s="5"/>
      <c r="B1182" s="5"/>
    </row>
    <row r="1183" spans="1:2" ht="15">
      <c r="A1183" s="5"/>
      <c r="B1183" s="5"/>
    </row>
    <row r="1184" spans="1:2" ht="15">
      <c r="A1184" s="5"/>
      <c r="B1184" s="5"/>
    </row>
    <row r="1185" spans="1:2" ht="15">
      <c r="A1185" s="5"/>
      <c r="B1185" s="5"/>
    </row>
    <row r="1186" spans="1:2" ht="15">
      <c r="A1186" s="5"/>
      <c r="B1186" s="5"/>
    </row>
    <row r="1187" spans="1:2" ht="15">
      <c r="A1187" s="5"/>
      <c r="B1187" s="5"/>
    </row>
    <row r="1188" spans="1:2" ht="15">
      <c r="A1188" s="5"/>
      <c r="B1188" s="5"/>
    </row>
    <row r="1189" spans="1:2" ht="15">
      <c r="A1189" s="5"/>
      <c r="B1189" s="5"/>
    </row>
    <row r="1190" spans="1:2" ht="15">
      <c r="A1190" s="5"/>
      <c r="B1190" s="5"/>
    </row>
    <row r="1191" spans="1:2" ht="15">
      <c r="A1191" s="5"/>
      <c r="B1191" s="5"/>
    </row>
    <row r="1192" spans="1:2" ht="15">
      <c r="A1192" s="5"/>
      <c r="B1192" s="5"/>
    </row>
    <row r="1193" spans="1:2" ht="15">
      <c r="A1193" s="5"/>
      <c r="B1193" s="5"/>
    </row>
    <row r="1194" spans="1:2" ht="15">
      <c r="A1194" s="5"/>
      <c r="B1194" s="5"/>
    </row>
    <row r="1195" spans="1:2" ht="15">
      <c r="A1195" s="5"/>
      <c r="B1195" s="5"/>
    </row>
    <row r="1196" spans="1:2" ht="15">
      <c r="A1196" s="5"/>
      <c r="B1196" s="5"/>
    </row>
    <row r="1197" spans="1:2" ht="15">
      <c r="A1197" s="5"/>
      <c r="B1197" s="5"/>
    </row>
    <row r="1198" spans="1:2" ht="15">
      <c r="A1198" s="5"/>
      <c r="B1198" s="5"/>
    </row>
    <row r="1199" spans="1:2" ht="15">
      <c r="A1199" s="5"/>
      <c r="B1199" s="5"/>
    </row>
    <row r="1200" spans="1:2" ht="15">
      <c r="A1200" s="5"/>
      <c r="B1200" s="5"/>
    </row>
    <row r="1201" spans="1:2" ht="15">
      <c r="A1201" s="5"/>
      <c r="B1201" s="5"/>
    </row>
    <row r="1202" spans="1:2" ht="15">
      <c r="A1202" s="5"/>
      <c r="B1202" s="5"/>
    </row>
    <row r="1203" spans="1:2" ht="15">
      <c r="A1203" s="5"/>
      <c r="B1203" s="5"/>
    </row>
    <row r="1204" spans="1:2" ht="15">
      <c r="A1204" s="5"/>
      <c r="B1204" s="5"/>
    </row>
    <row r="1205" spans="1:2" ht="15">
      <c r="A1205" s="5"/>
      <c r="B1205" s="5"/>
    </row>
    <row r="1206" spans="1:2" ht="15">
      <c r="A1206" s="5"/>
      <c r="B1206" s="5"/>
    </row>
    <row r="1207" spans="1:2" ht="15">
      <c r="A1207" s="5"/>
      <c r="B1207" s="5"/>
    </row>
    <row r="1208" spans="1:2" ht="15">
      <c r="A1208" s="5"/>
      <c r="B1208" s="5"/>
    </row>
    <row r="1209" spans="1:2" ht="15">
      <c r="A1209" s="5"/>
      <c r="B1209" s="5"/>
    </row>
    <row r="1210" spans="1:2" ht="15">
      <c r="A1210" s="5"/>
      <c r="B1210" s="5"/>
    </row>
    <row r="1211" spans="1:2" ht="15">
      <c r="A1211" s="5"/>
      <c r="B1211" s="5"/>
    </row>
    <row r="1212" spans="1:2" ht="15">
      <c r="A1212" s="5"/>
      <c r="B1212" s="5"/>
    </row>
    <row r="1213" spans="1:2" ht="15">
      <c r="A1213" s="5"/>
      <c r="B1213" s="5"/>
    </row>
    <row r="1214" spans="1:2" ht="15">
      <c r="A1214" s="5"/>
      <c r="B1214" s="5"/>
    </row>
    <row r="1215" spans="1:2" ht="15">
      <c r="A1215" s="5"/>
      <c r="B1215" s="5"/>
    </row>
    <row r="1216" spans="1:2" ht="15">
      <c r="A1216" s="5"/>
      <c r="B1216" s="5"/>
    </row>
    <row r="1217" spans="1:2" ht="15">
      <c r="A1217" s="5"/>
      <c r="B1217" s="5"/>
    </row>
    <row r="1218" spans="1:2" ht="15">
      <c r="A1218" s="5"/>
      <c r="B1218" s="5"/>
    </row>
    <row r="1219" spans="1:2" ht="15">
      <c r="A1219" s="5"/>
      <c r="B1219" s="5"/>
    </row>
    <row r="1220" spans="1:2" ht="15">
      <c r="A1220" s="5"/>
      <c r="B1220" s="5"/>
    </row>
    <row r="1221" spans="1:2" ht="15">
      <c r="A1221" s="5"/>
      <c r="B1221" s="5"/>
    </row>
    <row r="1222" spans="1:2" ht="15">
      <c r="A1222" s="5"/>
      <c r="B1222" s="5"/>
    </row>
    <row r="1223" spans="1:2" ht="15">
      <c r="A1223" s="5"/>
      <c r="B1223" s="5"/>
    </row>
    <row r="1224" spans="1:2" ht="15">
      <c r="A1224" s="5"/>
      <c r="B1224" s="5"/>
    </row>
    <row r="1225" spans="1:2" ht="15">
      <c r="A1225" s="5"/>
      <c r="B1225" s="5"/>
    </row>
    <row r="1226" spans="1:2" ht="15">
      <c r="A1226" s="5"/>
      <c r="B1226" s="5"/>
    </row>
    <row r="1227" spans="1:2" ht="15">
      <c r="A1227" s="5"/>
      <c r="B1227" s="5"/>
    </row>
    <row r="1228" spans="1:2" ht="15">
      <c r="A1228" s="5"/>
      <c r="B1228" s="5"/>
    </row>
    <row r="1229" spans="1:2" ht="15">
      <c r="A1229" s="5"/>
      <c r="B1229" s="5"/>
    </row>
    <row r="1230" spans="1:2" ht="15">
      <c r="A1230" s="5"/>
      <c r="B1230" s="5"/>
    </row>
    <row r="1231" spans="1:2" ht="15">
      <c r="A1231" s="5"/>
      <c r="B1231" s="5"/>
    </row>
    <row r="1232" spans="1:2" ht="15">
      <c r="A1232" s="5"/>
      <c r="B1232" s="5"/>
    </row>
    <row r="1233" spans="1:2" ht="15">
      <c r="A1233" s="5"/>
      <c r="B1233" s="5"/>
    </row>
    <row r="1234" spans="1:2" ht="15">
      <c r="A1234" s="5"/>
      <c r="B1234" s="5"/>
    </row>
    <row r="1235" spans="1:2" ht="15">
      <c r="A1235" s="5"/>
      <c r="B1235" s="5"/>
    </row>
    <row r="1236" spans="1:2" ht="15">
      <c r="A1236" s="5"/>
      <c r="B1236" s="5"/>
    </row>
    <row r="1237" spans="1:2" ht="15">
      <c r="A1237" s="5"/>
      <c r="B1237" s="5"/>
    </row>
    <row r="1238" spans="1:2" ht="15">
      <c r="A1238" s="5"/>
      <c r="B1238" s="5"/>
    </row>
    <row r="1239" spans="1:2" ht="15">
      <c r="A1239" s="5"/>
      <c r="B1239" s="5"/>
    </row>
    <row r="1240" spans="1:2" ht="15">
      <c r="A1240" s="5"/>
      <c r="B1240" s="5"/>
    </row>
    <row r="1241" spans="1:2" ht="15">
      <c r="A1241" s="5"/>
      <c r="B1241" s="5"/>
    </row>
    <row r="1242" spans="1:2" ht="15">
      <c r="A1242" s="5"/>
      <c r="B1242" s="5"/>
    </row>
    <row r="1243" spans="1:2" ht="15">
      <c r="A1243" s="5"/>
      <c r="B1243" s="5"/>
    </row>
    <row r="1244" spans="1:2" ht="15">
      <c r="A1244" s="5"/>
      <c r="B1244" s="5"/>
    </row>
    <row r="1245" spans="1:2" ht="15">
      <c r="A1245" s="5"/>
      <c r="B1245" s="5"/>
    </row>
    <row r="1246" spans="1:2" ht="15">
      <c r="A1246" s="5"/>
      <c r="B1246" s="5"/>
    </row>
    <row r="1247" spans="1:2" ht="15">
      <c r="A1247" s="5"/>
      <c r="B1247" s="5"/>
    </row>
    <row r="1248" spans="1:2" ht="15">
      <c r="A1248" s="5"/>
      <c r="B1248" s="5"/>
    </row>
    <row r="1249" spans="1:2" ht="15">
      <c r="A1249" s="5"/>
      <c r="B1249" s="5"/>
    </row>
    <row r="1250" spans="1:2" ht="15">
      <c r="A1250" s="5"/>
      <c r="B1250" s="5"/>
    </row>
    <row r="1251" spans="1:2" ht="15">
      <c r="A1251" s="5"/>
      <c r="B1251" s="5"/>
    </row>
    <row r="1252" spans="1:2" ht="15">
      <c r="A1252" s="5"/>
      <c r="B1252" s="5"/>
    </row>
    <row r="1253" spans="1:2" ht="15">
      <c r="A1253" s="5"/>
      <c r="B1253" s="5"/>
    </row>
    <row r="1254" spans="1:2" ht="15">
      <c r="A1254" s="5"/>
      <c r="B1254" s="5"/>
    </row>
    <row r="1255" spans="1:2" ht="15">
      <c r="A1255" s="5"/>
      <c r="B1255" s="5"/>
    </row>
    <row r="1256" spans="1:2" ht="15">
      <c r="A1256" s="5"/>
      <c r="B1256" s="5"/>
    </row>
    <row r="1257" spans="1:2" ht="15">
      <c r="A1257" s="5"/>
      <c r="B1257" s="5"/>
    </row>
    <row r="1258" spans="1:2" ht="15">
      <c r="A1258" s="5"/>
      <c r="B1258" s="5"/>
    </row>
    <row r="1259" spans="1:2" ht="15">
      <c r="A1259" s="5"/>
      <c r="B1259" s="5"/>
    </row>
    <row r="1260" spans="1:2" ht="15">
      <c r="A1260" s="5"/>
      <c r="B1260" s="5"/>
    </row>
    <row r="1261" spans="1:2" ht="15">
      <c r="A1261" s="5"/>
      <c r="B1261" s="5"/>
    </row>
    <row r="1262" spans="1:2" ht="15">
      <c r="A1262" s="5"/>
      <c r="B1262" s="5"/>
    </row>
    <row r="1263" spans="1:2" ht="15">
      <c r="A1263" s="5"/>
      <c r="B1263" s="5"/>
    </row>
    <row r="1264" spans="1:2" ht="15">
      <c r="A1264" s="5"/>
      <c r="B1264" s="5"/>
    </row>
    <row r="1265" spans="1:2" ht="15">
      <c r="A1265" s="5"/>
      <c r="B1265" s="5"/>
    </row>
    <row r="1266" spans="1:2" ht="15">
      <c r="A1266" s="5"/>
      <c r="B1266" s="5"/>
    </row>
    <row r="1267" spans="1:2" ht="15">
      <c r="A1267" s="5"/>
      <c r="B1267" s="5"/>
    </row>
    <row r="1268" spans="1:2" ht="15">
      <c r="A1268" s="5"/>
      <c r="B1268" s="5"/>
    </row>
    <row r="1269" spans="1:2" ht="15">
      <c r="A1269" s="5"/>
      <c r="B1269" s="5"/>
    </row>
    <row r="1270" spans="1:2" ht="15">
      <c r="A1270" s="5"/>
      <c r="B1270" s="5"/>
    </row>
    <row r="1271" spans="1:2" ht="15">
      <c r="A1271" s="5"/>
      <c r="B1271" s="5"/>
    </row>
    <row r="1272" spans="1:2" ht="15">
      <c r="A1272" s="5"/>
      <c r="B1272" s="5"/>
    </row>
    <row r="1273" spans="1:2" ht="15">
      <c r="A1273" s="5"/>
      <c r="B1273" s="5"/>
    </row>
    <row r="1274" spans="1:2" ht="15">
      <c r="A1274" s="5"/>
      <c r="B1274" s="5"/>
    </row>
    <row r="1275" spans="1:2" ht="15">
      <c r="A1275" s="5"/>
      <c r="B1275" s="5"/>
    </row>
    <row r="1276" spans="1:2" ht="15">
      <c r="A1276" s="5"/>
      <c r="B1276" s="5"/>
    </row>
    <row r="1277" spans="1:2" ht="15">
      <c r="A1277" s="5"/>
      <c r="B1277" s="5"/>
    </row>
    <row r="1278" spans="1:2" ht="15">
      <c r="A1278" s="5"/>
      <c r="B1278" s="5"/>
    </row>
    <row r="1279" spans="1:2" ht="15">
      <c r="A1279" s="5"/>
      <c r="B1279" s="5"/>
    </row>
    <row r="1280" spans="1:2" ht="15">
      <c r="A1280" s="5"/>
      <c r="B1280" s="5"/>
    </row>
    <row r="1281" spans="1:2" ht="15">
      <c r="A1281" s="5"/>
      <c r="B1281" s="5"/>
    </row>
    <row r="1282" spans="1:2" ht="15">
      <c r="A1282" s="5"/>
      <c r="B1282" s="5"/>
    </row>
    <row r="1283" spans="1:2" ht="15">
      <c r="A1283" s="5"/>
      <c r="B1283" s="5"/>
    </row>
    <row r="1284" spans="1:2" ht="15">
      <c r="A1284" s="5"/>
      <c r="B1284" s="5"/>
    </row>
    <row r="1285" spans="1:2" ht="15">
      <c r="A1285" s="5"/>
      <c r="B1285" s="5"/>
    </row>
    <row r="1286" spans="1:2" ht="15">
      <c r="A1286" s="5"/>
      <c r="B1286" s="5"/>
    </row>
    <row r="1287" spans="1:2" ht="15">
      <c r="A1287" s="5"/>
      <c r="B1287" s="5"/>
    </row>
    <row r="1288" spans="1:2" ht="15">
      <c r="A1288" s="5"/>
      <c r="B1288" s="5"/>
    </row>
    <row r="1289" spans="1:2" ht="15">
      <c r="A1289" s="5"/>
      <c r="B1289" s="5"/>
    </row>
    <row r="1290" spans="1:2" ht="15">
      <c r="A1290" s="5"/>
      <c r="B1290" s="5"/>
    </row>
    <row r="1291" spans="1:2" ht="15">
      <c r="A1291" s="5"/>
      <c r="B1291" s="5"/>
    </row>
    <row r="1292" spans="1:2" ht="15">
      <c r="A1292" s="5"/>
      <c r="B1292" s="5"/>
    </row>
    <row r="1293" spans="1:2" ht="15">
      <c r="A1293" s="5"/>
      <c r="B1293" s="5"/>
    </row>
    <row r="1294" spans="1:2" ht="15">
      <c r="A1294" s="5"/>
      <c r="B1294" s="5"/>
    </row>
    <row r="1295" spans="1:2" ht="15">
      <c r="A1295" s="5"/>
      <c r="B1295" s="5"/>
    </row>
    <row r="1296" spans="1:2" ht="15">
      <c r="A1296" s="5"/>
      <c r="B1296" s="5"/>
    </row>
    <row r="1297" spans="1:2" ht="15">
      <c r="A1297" s="5"/>
      <c r="B1297" s="5"/>
    </row>
    <row r="1298" spans="1:2" ht="15">
      <c r="A1298" s="5"/>
      <c r="B1298" s="5"/>
    </row>
    <row r="1299" spans="1:2" ht="15">
      <c r="A1299" s="5"/>
      <c r="B1299" s="5"/>
    </row>
    <row r="1300" spans="1:2" ht="15">
      <c r="A1300" s="5"/>
      <c r="B1300" s="5"/>
    </row>
    <row r="1301" spans="1:2" ht="15">
      <c r="A1301" s="5"/>
      <c r="B1301" s="5"/>
    </row>
    <row r="1302" spans="1:2" ht="15">
      <c r="A1302" s="5"/>
      <c r="B1302" s="5"/>
    </row>
    <row r="1303" spans="1:2" ht="15">
      <c r="A1303" s="5"/>
      <c r="B1303" s="5"/>
    </row>
    <row r="1304" spans="1:2" ht="15">
      <c r="A1304" s="5"/>
      <c r="B1304" s="5"/>
    </row>
    <row r="1305" spans="1:2" ht="15">
      <c r="A1305" s="5"/>
      <c r="B1305" s="5"/>
    </row>
    <row r="1306" spans="1:2" ht="15">
      <c r="A1306" s="5"/>
      <c r="B1306" s="5"/>
    </row>
    <row r="1307" spans="1:2" ht="15">
      <c r="A1307" s="5"/>
      <c r="B1307" s="5"/>
    </row>
    <row r="1308" spans="1:2" ht="15">
      <c r="A1308" s="5"/>
      <c r="B1308" s="5"/>
    </row>
    <row r="1309" spans="1:2" ht="15">
      <c r="A1309" s="5"/>
      <c r="B1309" s="5"/>
    </row>
    <row r="1310" spans="1:2" ht="15">
      <c r="A1310" s="5"/>
      <c r="B1310" s="5"/>
    </row>
    <row r="1311" spans="1:2" ht="15">
      <c r="A1311" s="5"/>
      <c r="B1311" s="5"/>
    </row>
    <row r="1312" spans="1:2" ht="15">
      <c r="A1312" s="5"/>
      <c r="B1312" s="5"/>
    </row>
    <row r="1313" spans="1:2" ht="15">
      <c r="A1313" s="5"/>
      <c r="B1313" s="5"/>
    </row>
    <row r="1314" spans="1:2" ht="15">
      <c r="A1314" s="5"/>
      <c r="B1314" s="5"/>
    </row>
    <row r="1315" spans="1:2" ht="15">
      <c r="A1315" s="5"/>
      <c r="B1315" s="5"/>
    </row>
    <row r="1316" spans="1:2" ht="15">
      <c r="A1316" s="5"/>
      <c r="B1316" s="5"/>
    </row>
    <row r="1317" spans="1:2" ht="15">
      <c r="A1317" s="5"/>
      <c r="B1317" s="5"/>
    </row>
    <row r="1318" spans="1:2" ht="15">
      <c r="A1318" s="5"/>
      <c r="B1318" s="5"/>
    </row>
    <row r="1319" spans="1:2" ht="15">
      <c r="A1319" s="5"/>
      <c r="B1319" s="5"/>
    </row>
    <row r="1320" spans="1:2" ht="15">
      <c r="A1320" s="5"/>
      <c r="B1320" s="5"/>
    </row>
    <row r="1321" spans="1:2" ht="15">
      <c r="A1321" s="5"/>
      <c r="B1321" s="5"/>
    </row>
    <row r="1322" spans="1:2" ht="15">
      <c r="A1322" s="5"/>
      <c r="B1322" s="5"/>
    </row>
    <row r="1323" spans="1:2" ht="15">
      <c r="A1323" s="5"/>
      <c r="B1323" s="5"/>
    </row>
    <row r="1324" spans="1:2" ht="15">
      <c r="A1324" s="5"/>
      <c r="B1324" s="5"/>
    </row>
    <row r="1325" spans="1:2" ht="15">
      <c r="A1325" s="5"/>
      <c r="B1325" s="5"/>
    </row>
    <row r="1326" spans="1:2" ht="15">
      <c r="A1326" s="5"/>
      <c r="B1326" s="5"/>
    </row>
    <row r="1327" spans="1:2" ht="15">
      <c r="A1327" s="5"/>
      <c r="B1327" s="5"/>
    </row>
    <row r="1328" spans="1:2" ht="15">
      <c r="A1328" s="5"/>
      <c r="B1328" s="5"/>
    </row>
    <row r="1329" spans="1:2" ht="15">
      <c r="A1329" s="5"/>
      <c r="B1329" s="5"/>
    </row>
    <row r="1330" spans="1:2" ht="15">
      <c r="A1330" s="5"/>
      <c r="B1330" s="5"/>
    </row>
    <row r="1331" spans="1:2" ht="15">
      <c r="A1331" s="5"/>
      <c r="B1331" s="5"/>
    </row>
    <row r="1332" spans="1:2" ht="15">
      <c r="A1332" s="5"/>
      <c r="B1332" s="5"/>
    </row>
    <row r="1333" spans="1:2" ht="15">
      <c r="A1333" s="5"/>
      <c r="B1333" s="5"/>
    </row>
    <row r="1334" spans="1:2" ht="15">
      <c r="A1334" s="5"/>
      <c r="B1334" s="5"/>
    </row>
    <row r="1335" spans="1:2" ht="15">
      <c r="A1335" s="5"/>
      <c r="B1335" s="5"/>
    </row>
    <row r="1336" spans="1:2" ht="15">
      <c r="A1336" s="5"/>
      <c r="B1336" s="5"/>
    </row>
    <row r="1337" spans="1:2" ht="15">
      <c r="A1337" s="5"/>
      <c r="B1337" s="5"/>
    </row>
    <row r="1338" spans="1:2" ht="15">
      <c r="A1338" s="5"/>
      <c r="B1338" s="5"/>
    </row>
    <row r="1339" spans="1:2" ht="15">
      <c r="A1339" s="5"/>
      <c r="B1339" s="5"/>
    </row>
    <row r="1340" spans="1:2" ht="15">
      <c r="A1340" s="5"/>
      <c r="B1340" s="5"/>
    </row>
    <row r="1341" spans="1:2" ht="15">
      <c r="A1341" s="5"/>
      <c r="B1341" s="5"/>
    </row>
    <row r="1342" spans="1:2" ht="15">
      <c r="A1342" s="5"/>
      <c r="B1342" s="5"/>
    </row>
    <row r="1343" spans="1:2" ht="15">
      <c r="A1343" s="5"/>
      <c r="B1343" s="5"/>
    </row>
    <row r="1344" spans="1:2" ht="15">
      <c r="A1344" s="5"/>
      <c r="B1344" s="5"/>
    </row>
    <row r="1345" spans="1:2" ht="15">
      <c r="A1345" s="5"/>
      <c r="B1345" s="5"/>
    </row>
    <row r="1346" spans="1:2" ht="15">
      <c r="A1346" s="5"/>
      <c r="B1346" s="5"/>
    </row>
    <row r="1347" spans="1:2" ht="15">
      <c r="A1347" s="5"/>
      <c r="B1347" s="5"/>
    </row>
    <row r="1348" spans="1:2" ht="15">
      <c r="A1348" s="5"/>
      <c r="B1348" s="5"/>
    </row>
    <row r="1349" spans="1:2" ht="15">
      <c r="A1349" s="5"/>
      <c r="B1349" s="5"/>
    </row>
    <row r="1350" spans="1:2" ht="15">
      <c r="A1350" s="5"/>
      <c r="B1350" s="5"/>
    </row>
    <row r="1351" spans="1:2" ht="15">
      <c r="A1351" s="5"/>
      <c r="B1351" s="5"/>
    </row>
    <row r="1352" spans="1:2" ht="15">
      <c r="A1352" s="5"/>
      <c r="B1352" s="5"/>
    </row>
    <row r="1353" spans="1:2" ht="15">
      <c r="A1353" s="5"/>
      <c r="B1353" s="5"/>
    </row>
    <row r="1354" spans="1:2" ht="15">
      <c r="A1354" s="5"/>
      <c r="B1354" s="5"/>
    </row>
    <row r="1355" spans="1:2" ht="15">
      <c r="A1355" s="5"/>
      <c r="B1355" s="5"/>
    </row>
    <row r="1356" spans="1:2" ht="15">
      <c r="A1356" s="5"/>
      <c r="B1356" s="5"/>
    </row>
    <row r="1357" spans="1:2" ht="15">
      <c r="A1357" s="5"/>
      <c r="B1357" s="5"/>
    </row>
    <row r="1358" spans="1:2" ht="15">
      <c r="A1358" s="5"/>
      <c r="B1358" s="5"/>
    </row>
    <row r="1359" spans="1:2" ht="15">
      <c r="A1359" s="5"/>
      <c r="B1359" s="5"/>
    </row>
    <row r="1360" spans="1:2" ht="15">
      <c r="A1360" s="5"/>
      <c r="B1360" s="5"/>
    </row>
    <row r="1361" spans="1:2" ht="15">
      <c r="A1361" s="5"/>
      <c r="B1361" s="5"/>
    </row>
    <row r="1362" spans="1:2" ht="15">
      <c r="A1362" s="5"/>
      <c r="B1362" s="5"/>
    </row>
    <row r="1363" spans="1:2" ht="15">
      <c r="A1363" s="5"/>
      <c r="B1363" s="5"/>
    </row>
    <row r="1364" spans="1:2" ht="15">
      <c r="A1364" s="5"/>
      <c r="B1364" s="5"/>
    </row>
    <row r="1365" spans="1:2" ht="15">
      <c r="A1365" s="5"/>
      <c r="B1365" s="5"/>
    </row>
    <row r="1366" spans="1:2" ht="15">
      <c r="A1366" s="5"/>
      <c r="B1366" s="5"/>
    </row>
    <row r="1367" spans="1:2" ht="15">
      <c r="A1367" s="5"/>
      <c r="B1367" s="5"/>
    </row>
    <row r="1368" spans="1:2" ht="15">
      <c r="A1368" s="5"/>
      <c r="B1368" s="5"/>
    </row>
    <row r="1369" spans="1:2" ht="15">
      <c r="A1369" s="5"/>
      <c r="B1369" s="5"/>
    </row>
    <row r="1370" spans="1:2" ht="15">
      <c r="A1370" s="5"/>
      <c r="B1370" s="5"/>
    </row>
    <row r="1371" spans="1:2" ht="15">
      <c r="A1371" s="5"/>
      <c r="B1371" s="5"/>
    </row>
    <row r="1372" spans="1:2" ht="15">
      <c r="A1372" s="5"/>
      <c r="B1372" s="5"/>
    </row>
    <row r="1373" spans="1:2" ht="15">
      <c r="A1373" s="5"/>
      <c r="B1373" s="5"/>
    </row>
    <row r="1374" spans="1:2" ht="15">
      <c r="A1374" s="5"/>
      <c r="B1374" s="5"/>
    </row>
    <row r="1375" spans="1:2" ht="15">
      <c r="A1375" s="5"/>
      <c r="B1375" s="5"/>
    </row>
    <row r="1376" spans="1:2" ht="15">
      <c r="A1376" s="5"/>
      <c r="B1376" s="5"/>
    </row>
    <row r="1377" spans="1:2" ht="15">
      <c r="A1377" s="5"/>
      <c r="B1377" s="5"/>
    </row>
    <row r="1378" spans="1:2" ht="15">
      <c r="A1378" s="5"/>
      <c r="B1378" s="5"/>
    </row>
    <row r="1379" spans="1:2" ht="15">
      <c r="A1379" s="5"/>
      <c r="B1379" s="5"/>
    </row>
    <row r="1380" spans="1:2" ht="15">
      <c r="A1380" s="5"/>
      <c r="B1380" s="5"/>
    </row>
    <row r="1381" spans="1:2" ht="15">
      <c r="A1381" s="5"/>
      <c r="B1381" s="5"/>
    </row>
    <row r="1382" spans="1:2" ht="15">
      <c r="A1382" s="5"/>
      <c r="B1382" s="5"/>
    </row>
    <row r="1383" spans="1:2" ht="15">
      <c r="A1383" s="5"/>
      <c r="B1383" s="5"/>
    </row>
    <row r="1384" spans="1:2" ht="15">
      <c r="A1384" s="5"/>
      <c r="B1384" s="5"/>
    </row>
    <row r="1385" spans="1:2" ht="15">
      <c r="A1385" s="5"/>
      <c r="B1385" s="5"/>
    </row>
    <row r="1386" spans="1:2" ht="15">
      <c r="A1386" s="5"/>
      <c r="B1386" s="5"/>
    </row>
    <row r="1387" spans="1:2" ht="15">
      <c r="A1387" s="5"/>
      <c r="B1387" s="5"/>
    </row>
    <row r="1388" spans="1:2" ht="15">
      <c r="A1388" s="5"/>
      <c r="B1388" s="5"/>
    </row>
    <row r="1389" spans="1:2" ht="15">
      <c r="A1389" s="5"/>
      <c r="B1389" s="5"/>
    </row>
    <row r="1390" spans="1:2" ht="15">
      <c r="A1390" s="5"/>
      <c r="B1390" s="5"/>
    </row>
    <row r="1391" spans="1:2" ht="15">
      <c r="A1391" s="5"/>
      <c r="B1391" s="5"/>
    </row>
    <row r="1392" spans="1:2" ht="15">
      <c r="A1392" s="5"/>
      <c r="B1392" s="5"/>
    </row>
    <row r="1393" spans="1:2" ht="15">
      <c r="A1393" s="5"/>
      <c r="B1393" s="5"/>
    </row>
    <row r="1394" spans="1:2" ht="15">
      <c r="A1394" s="5"/>
      <c r="B1394" s="5"/>
    </row>
    <row r="1395" spans="1:2" ht="15">
      <c r="A1395" s="5"/>
      <c r="B1395" s="5"/>
    </row>
    <row r="1396" spans="1:2" ht="15">
      <c r="A1396" s="5"/>
      <c r="B1396" s="5"/>
    </row>
    <row r="1397" spans="1:2" ht="15">
      <c r="A1397" s="5"/>
      <c r="B1397" s="5"/>
    </row>
    <row r="1398" spans="1:2" ht="15">
      <c r="A1398" s="5"/>
      <c r="B1398" s="5"/>
    </row>
    <row r="1399" spans="1:2" ht="15">
      <c r="A1399" s="5"/>
      <c r="B1399" s="5"/>
    </row>
    <row r="1400" spans="1:2" ht="15">
      <c r="A1400" s="5"/>
      <c r="B1400" s="5"/>
    </row>
    <row r="1401" spans="1:2" ht="15">
      <c r="A1401" s="5"/>
      <c r="B1401" s="5"/>
    </row>
    <row r="1402" spans="1:2" ht="15">
      <c r="A1402" s="5"/>
      <c r="B1402" s="5"/>
    </row>
    <row r="1403" spans="1:2" ht="15">
      <c r="A1403" s="5"/>
      <c r="B1403" s="5"/>
    </row>
    <row r="1404" spans="1:2" ht="15">
      <c r="A1404" s="5"/>
      <c r="B1404" s="5"/>
    </row>
    <row r="1405" spans="1:2" ht="15">
      <c r="A1405" s="5"/>
      <c r="B1405" s="5"/>
    </row>
    <row r="1406" spans="1:2" ht="15">
      <c r="A1406" s="5"/>
      <c r="B1406" s="5"/>
    </row>
    <row r="1407" spans="1:2" ht="15">
      <c r="A1407" s="5"/>
      <c r="B1407" s="5"/>
    </row>
    <row r="1408" spans="1:2" ht="15">
      <c r="A1408" s="5"/>
      <c r="B1408" s="5"/>
    </row>
    <row r="1409" spans="1:2" ht="15">
      <c r="A1409" s="5"/>
      <c r="B1409" s="5"/>
    </row>
    <row r="1410" spans="1:2" ht="15">
      <c r="A1410" s="5"/>
      <c r="B1410" s="5"/>
    </row>
    <row r="1411" spans="1:2" ht="15">
      <c r="A1411" s="5"/>
      <c r="B1411" s="5"/>
    </row>
    <row r="1412" spans="1:2" ht="15">
      <c r="A1412" s="5"/>
      <c r="B1412" s="5"/>
    </row>
    <row r="1413" spans="1:2" ht="15">
      <c r="A1413" s="5"/>
      <c r="B1413" s="5"/>
    </row>
    <row r="1414" spans="1:2" ht="15">
      <c r="A1414" s="5"/>
      <c r="B1414" s="5"/>
    </row>
    <row r="1415" spans="1:2" ht="15">
      <c r="A1415" s="5"/>
      <c r="B1415" s="5"/>
    </row>
    <row r="1416" spans="1:2" ht="15">
      <c r="A1416" s="5"/>
      <c r="B1416" s="5"/>
    </row>
    <row r="1417" spans="1:2" ht="15">
      <c r="A1417" s="5"/>
      <c r="B1417" s="5"/>
    </row>
    <row r="1418" spans="1:2" ht="15">
      <c r="A1418" s="5"/>
      <c r="B1418" s="5"/>
    </row>
    <row r="1419" spans="1:2" ht="15">
      <c r="A1419" s="5"/>
      <c r="B1419" s="5"/>
    </row>
    <row r="1420" spans="1:2" ht="15">
      <c r="A1420" s="5"/>
      <c r="B1420" s="5"/>
    </row>
    <row r="1421" spans="1:2" ht="15">
      <c r="A1421" s="5"/>
      <c r="B1421" s="5"/>
    </row>
    <row r="1422" spans="1:2" ht="15">
      <c r="A1422" s="5"/>
      <c r="B1422" s="5"/>
    </row>
    <row r="1423" spans="1:2" ht="15">
      <c r="A1423" s="5"/>
      <c r="B1423" s="5"/>
    </row>
    <row r="1424" spans="1:2" ht="15">
      <c r="A1424" s="5"/>
      <c r="B1424" s="5"/>
    </row>
    <row r="1425" spans="1:2" ht="15">
      <c r="A1425" s="5"/>
      <c r="B1425" s="5"/>
    </row>
    <row r="1426" spans="1:2" ht="15">
      <c r="A1426" s="5"/>
      <c r="B1426" s="5"/>
    </row>
    <row r="1427" spans="1:2" ht="15">
      <c r="A1427" s="5"/>
      <c r="B1427" s="5"/>
    </row>
    <row r="1428" spans="1:2" ht="15">
      <c r="A1428" s="5"/>
      <c r="B1428" s="5"/>
    </row>
    <row r="1429" spans="1:2" ht="15">
      <c r="A1429" s="5"/>
      <c r="B1429" s="5"/>
    </row>
    <row r="1430" spans="1:2" ht="15">
      <c r="A1430" s="5"/>
      <c r="B1430" s="5"/>
    </row>
    <row r="1431" spans="1:2" ht="15">
      <c r="A1431" s="5"/>
      <c r="B1431" s="5"/>
    </row>
    <row r="1432" spans="1:2" ht="15">
      <c r="A1432" s="5"/>
      <c r="B1432" s="5"/>
    </row>
    <row r="1433" spans="1:2" ht="15">
      <c r="A1433" s="5"/>
      <c r="B1433" s="5"/>
    </row>
    <row r="1434" spans="1:2" ht="15">
      <c r="A1434" s="5"/>
      <c r="B1434" s="5"/>
    </row>
    <row r="1435" spans="1:2" ht="15">
      <c r="A1435" s="5"/>
      <c r="B1435" s="5"/>
    </row>
    <row r="1436" spans="1:2" ht="15">
      <c r="A1436" s="5"/>
      <c r="B1436" s="5"/>
    </row>
    <row r="1437" spans="1:2" ht="15">
      <c r="A1437" s="5"/>
      <c r="B1437" s="5"/>
    </row>
    <row r="1438" spans="1:2" ht="15">
      <c r="A1438" s="5"/>
      <c r="B1438" s="5"/>
    </row>
    <row r="1439" spans="1:2" ht="15">
      <c r="A1439" s="5"/>
      <c r="B1439" s="5"/>
    </row>
    <row r="1440" spans="1:2" ht="15">
      <c r="A1440" s="5"/>
      <c r="B1440" s="5"/>
    </row>
    <row r="1441" spans="1:2" ht="15">
      <c r="A1441" s="5"/>
      <c r="B1441" s="5"/>
    </row>
    <row r="1442" spans="1:2" ht="15">
      <c r="A1442" s="5"/>
      <c r="B1442" s="5"/>
    </row>
    <row r="1443" spans="1:2" ht="15">
      <c r="A1443" s="5"/>
      <c r="B1443" s="5"/>
    </row>
    <row r="1444" spans="1:2" ht="15">
      <c r="A1444" s="5"/>
      <c r="B1444" s="5"/>
    </row>
    <row r="1445" spans="1:2" ht="15">
      <c r="A1445" s="5"/>
      <c r="B1445" s="5"/>
    </row>
    <row r="1446" spans="1:2" ht="15">
      <c r="A1446" s="5"/>
      <c r="B1446" s="5"/>
    </row>
    <row r="1447" spans="1:2" ht="15">
      <c r="A1447" s="5"/>
      <c r="B1447" s="5"/>
    </row>
    <row r="1448" spans="1:2" ht="15">
      <c r="A1448" s="5"/>
      <c r="B1448" s="5"/>
    </row>
    <row r="1449" spans="1:2" ht="15">
      <c r="A1449" s="5"/>
      <c r="B1449" s="5"/>
    </row>
    <row r="1450" spans="1:2" ht="15">
      <c r="A1450" s="5"/>
      <c r="B1450" s="5"/>
    </row>
    <row r="1451" spans="1:2" ht="15">
      <c r="A1451" s="5"/>
      <c r="B1451" s="5"/>
    </row>
    <row r="1452" spans="1:2" ht="15">
      <c r="A1452" s="5"/>
      <c r="B1452" s="5"/>
    </row>
    <row r="1453" spans="1:2" ht="15">
      <c r="A1453" s="5"/>
      <c r="B1453" s="5"/>
    </row>
    <row r="1454" spans="1:2" ht="15">
      <c r="A1454" s="5"/>
      <c r="B1454" s="5"/>
    </row>
    <row r="1455" spans="1:2" ht="15">
      <c r="A1455" s="5"/>
      <c r="B1455" s="5"/>
    </row>
    <row r="1456" spans="1:2" ht="15">
      <c r="A1456" s="5"/>
      <c r="B1456" s="5"/>
    </row>
    <row r="1457" spans="1:2" ht="15">
      <c r="A1457" s="5"/>
      <c r="B1457" s="5"/>
    </row>
    <row r="1458" spans="1:2" ht="15">
      <c r="A1458" s="5"/>
      <c r="B1458" s="5"/>
    </row>
    <row r="1459" spans="1:2" ht="15">
      <c r="A1459" s="5"/>
      <c r="B1459" s="5"/>
    </row>
    <row r="1460" spans="1:2" ht="15">
      <c r="A1460" s="5"/>
      <c r="B1460" s="5"/>
    </row>
    <row r="1461" spans="1:2" ht="15">
      <c r="A1461" s="5"/>
      <c r="B1461" s="5"/>
    </row>
    <row r="1462" spans="1:2" ht="15">
      <c r="A1462" s="5"/>
      <c r="B1462" s="5"/>
    </row>
    <row r="1463" spans="1:2" ht="15">
      <c r="A1463" s="5"/>
      <c r="B1463" s="5"/>
    </row>
    <row r="1464" spans="1:2" ht="15">
      <c r="A1464" s="5"/>
      <c r="B1464" s="5"/>
    </row>
    <row r="1465" spans="1:2" ht="15">
      <c r="A1465" s="5"/>
      <c r="B1465" s="5"/>
    </row>
    <row r="1466" spans="1:2" ht="15">
      <c r="A1466" s="5"/>
      <c r="B1466" s="5"/>
    </row>
    <row r="1467" spans="1:2" ht="15">
      <c r="A1467" s="5"/>
      <c r="B1467" s="5"/>
    </row>
    <row r="1468" spans="1:2" ht="15">
      <c r="A1468" s="5"/>
      <c r="B1468" s="5"/>
    </row>
    <row r="1469" spans="1:2" ht="15">
      <c r="A1469" s="5"/>
      <c r="B1469" s="5"/>
    </row>
    <row r="1470" spans="1:2" ht="15">
      <c r="A1470" s="5"/>
      <c r="B1470" s="5"/>
    </row>
    <row r="1471" spans="1:2" ht="15">
      <c r="A1471" s="5"/>
      <c r="B1471" s="5"/>
    </row>
    <row r="1472" spans="1:2" ht="15">
      <c r="A1472" s="5"/>
      <c r="B1472" s="5"/>
    </row>
    <row r="1473" spans="1:2" ht="15">
      <c r="A1473" s="5"/>
      <c r="B1473" s="5"/>
    </row>
    <row r="1474" spans="1:2" ht="15">
      <c r="A1474" s="5"/>
      <c r="B1474" s="5"/>
    </row>
    <row r="1475" spans="1:2" ht="15">
      <c r="A1475" s="5"/>
      <c r="B1475" s="5"/>
    </row>
    <row r="1476" spans="1:2" ht="15">
      <c r="A1476" s="5"/>
      <c r="B1476" s="5"/>
    </row>
    <row r="1477" spans="1:2" ht="15">
      <c r="A1477" s="5"/>
      <c r="B1477" s="5"/>
    </row>
    <row r="1478" spans="1:2" ht="15">
      <c r="A1478" s="5"/>
      <c r="B1478" s="5"/>
    </row>
    <row r="1479" spans="1:2" ht="15">
      <c r="A1479" s="5"/>
      <c r="B1479" s="5"/>
    </row>
    <row r="1480" spans="1:2" ht="15">
      <c r="A1480" s="5"/>
      <c r="B1480" s="5"/>
    </row>
    <row r="1481" spans="1:2" ht="15">
      <c r="A1481" s="5"/>
      <c r="B1481" s="5"/>
    </row>
    <row r="1482" spans="1:2" ht="15">
      <c r="A1482" s="5"/>
      <c r="B1482" s="5"/>
    </row>
    <row r="1483" spans="1:2" ht="15">
      <c r="A1483" s="5"/>
      <c r="B1483" s="5"/>
    </row>
    <row r="1484" spans="1:2" ht="15">
      <c r="A1484" s="5"/>
      <c r="B1484" s="5"/>
    </row>
    <row r="1485" spans="1:2" ht="15">
      <c r="A1485" s="5"/>
      <c r="B1485" s="5"/>
    </row>
    <row r="1486" spans="1:2" ht="15">
      <c r="A1486" s="5"/>
      <c r="B1486" s="5"/>
    </row>
    <row r="1487" spans="1:2" ht="15">
      <c r="A1487" s="5"/>
      <c r="B1487" s="5"/>
    </row>
    <row r="1488" spans="1:2" ht="15">
      <c r="A1488" s="5"/>
      <c r="B1488" s="5"/>
    </row>
    <row r="1489" spans="1:2" ht="15">
      <c r="A1489" s="5"/>
      <c r="B1489" s="5"/>
    </row>
    <row r="1490" spans="1:2" ht="15">
      <c r="A1490" s="5"/>
      <c r="B1490" s="5"/>
    </row>
    <row r="1491" spans="1:2" ht="15">
      <c r="A1491" s="5"/>
      <c r="B1491" s="5"/>
    </row>
    <row r="1492" spans="1:2" ht="15">
      <c r="A1492" s="5"/>
      <c r="B1492" s="5"/>
    </row>
    <row r="1493" spans="1:2" ht="15">
      <c r="A1493" s="5"/>
      <c r="B1493" s="5"/>
    </row>
    <row r="1494" spans="1:2" ht="15">
      <c r="A1494" s="5"/>
      <c r="B1494" s="5"/>
    </row>
    <row r="1495" spans="1:2" ht="15">
      <c r="A1495" s="5"/>
      <c r="B1495" s="5"/>
    </row>
    <row r="1496" spans="1:2" ht="15">
      <c r="A1496" s="5"/>
      <c r="B1496" s="5"/>
    </row>
    <row r="1497" spans="1:2" ht="15">
      <c r="A1497" s="5"/>
      <c r="B1497" s="5"/>
    </row>
    <row r="1498" spans="1:2" ht="15">
      <c r="A1498" s="5"/>
      <c r="B1498" s="5"/>
    </row>
    <row r="1499" spans="1:2" ht="15">
      <c r="A1499" s="5"/>
      <c r="B1499" s="5"/>
    </row>
    <row r="1500" spans="1:2" ht="15">
      <c r="A1500" s="5"/>
      <c r="B1500" s="5"/>
    </row>
    <row r="1501" spans="1:2" ht="15">
      <c r="A1501" s="5"/>
      <c r="B1501" s="5"/>
    </row>
    <row r="1502" spans="1:2" ht="15">
      <c r="A1502" s="5"/>
      <c r="B1502" s="5"/>
    </row>
    <row r="1503" spans="1:2" ht="15">
      <c r="A1503" s="5"/>
      <c r="B1503" s="5"/>
    </row>
    <row r="1504" spans="1:2" ht="15">
      <c r="A1504" s="5"/>
      <c r="B1504" s="5"/>
    </row>
    <row r="1505" spans="1:2" ht="15">
      <c r="A1505" s="5"/>
      <c r="B1505" s="5"/>
    </row>
    <row r="1506" spans="1:2" ht="15">
      <c r="A1506" s="5"/>
      <c r="B1506" s="5"/>
    </row>
    <row r="1507" spans="1:2" ht="15">
      <c r="A1507" s="5"/>
      <c r="B1507" s="5"/>
    </row>
    <row r="1508" spans="1:2" ht="15">
      <c r="A1508" s="5"/>
      <c r="B1508" s="5"/>
    </row>
    <row r="1509" spans="1:2" ht="15">
      <c r="A1509" s="5"/>
      <c r="B1509" s="5"/>
    </row>
    <row r="1510" spans="1:2" ht="15">
      <c r="A1510" s="5"/>
      <c r="B1510" s="5"/>
    </row>
    <row r="1511" spans="1:2" ht="15">
      <c r="A1511" s="5"/>
      <c r="B1511" s="5"/>
    </row>
    <row r="1512" spans="1:2" ht="15">
      <c r="A1512" s="5"/>
      <c r="B1512" s="5"/>
    </row>
    <row r="1513" spans="1:2" ht="15">
      <c r="A1513" s="5"/>
      <c r="B1513" s="5"/>
    </row>
    <row r="1514" spans="1:2" ht="15">
      <c r="A1514" s="5"/>
      <c r="B1514" s="5"/>
    </row>
    <row r="1515" spans="1:2" ht="15">
      <c r="A1515" s="5"/>
      <c r="B1515" s="5"/>
    </row>
    <row r="1516" spans="1:2" ht="15">
      <c r="A1516" s="5"/>
      <c r="B1516" s="5"/>
    </row>
    <row r="1517" spans="1:2" ht="15">
      <c r="A1517" s="5"/>
      <c r="B1517" s="5"/>
    </row>
    <row r="1518" spans="1:2" ht="15">
      <c r="A1518" s="5"/>
      <c r="B1518" s="5"/>
    </row>
    <row r="1519" spans="1:2" ht="15">
      <c r="A1519" s="5"/>
      <c r="B1519" s="5"/>
    </row>
    <row r="1520" spans="1:2" ht="15">
      <c r="A1520" s="5"/>
      <c r="B1520" s="5"/>
    </row>
    <row r="1521" spans="1:2" ht="15">
      <c r="A1521" s="5"/>
      <c r="B1521" s="5"/>
    </row>
    <row r="1522" spans="1:2" ht="15">
      <c r="A1522" s="5"/>
      <c r="B1522" s="5"/>
    </row>
    <row r="1523" spans="1:2" ht="15">
      <c r="A1523" s="5"/>
      <c r="B1523" s="5"/>
    </row>
    <row r="1524" spans="1:2" ht="15">
      <c r="A1524" s="5"/>
      <c r="B1524" s="5"/>
    </row>
    <row r="1525" spans="1:2" ht="15">
      <c r="A1525" s="5"/>
      <c r="B1525" s="5"/>
    </row>
    <row r="1526" spans="1:2" ht="15">
      <c r="A1526" s="5"/>
      <c r="B1526" s="5"/>
    </row>
    <row r="1527" spans="1:2" ht="15">
      <c r="A1527" s="5"/>
      <c r="B1527" s="5"/>
    </row>
    <row r="1528" spans="1:2" ht="15">
      <c r="A1528" s="5"/>
      <c r="B1528" s="5"/>
    </row>
    <row r="1529" spans="1:2" ht="15">
      <c r="A1529" s="5"/>
      <c r="B1529" s="5"/>
    </row>
    <row r="1530" spans="1:2" ht="15">
      <c r="A1530" s="5"/>
      <c r="B1530" s="5"/>
    </row>
    <row r="1531" spans="1:2" ht="15">
      <c r="A1531" s="5"/>
      <c r="B1531" s="5"/>
    </row>
    <row r="1532" spans="1:2" ht="15">
      <c r="A1532" s="5"/>
      <c r="B1532" s="5"/>
    </row>
    <row r="1533" spans="1:2" ht="15">
      <c r="A1533" s="5"/>
      <c r="B1533" s="5"/>
    </row>
    <row r="1534" spans="1:2" ht="15">
      <c r="A1534" s="5"/>
      <c r="B1534" s="5"/>
    </row>
    <row r="1535" spans="1:2" ht="15">
      <c r="A1535" s="5"/>
      <c r="B1535" s="5"/>
    </row>
    <row r="1536" spans="1:2" ht="15">
      <c r="A1536" s="5"/>
      <c r="B1536" s="5"/>
    </row>
    <row r="1537" spans="1:2" ht="15">
      <c r="A1537" s="5"/>
      <c r="B1537" s="5"/>
    </row>
    <row r="1538" spans="1:2" ht="15">
      <c r="A1538" s="5"/>
      <c r="B1538" s="5"/>
    </row>
    <row r="1539" spans="1:2" ht="15">
      <c r="A1539" s="5"/>
      <c r="B1539" s="5"/>
    </row>
    <row r="1540" spans="1:2" ht="15">
      <c r="A1540" s="5"/>
      <c r="B1540" s="5"/>
    </row>
    <row r="1541" spans="1:2" ht="15">
      <c r="A1541" s="5"/>
      <c r="B1541" s="5"/>
    </row>
    <row r="1542" spans="1:2" ht="15">
      <c r="A1542" s="5"/>
      <c r="B1542" s="5"/>
    </row>
    <row r="1543" spans="1:2" ht="15">
      <c r="A1543" s="5"/>
      <c r="B1543" s="5"/>
    </row>
    <row r="1544" spans="1:2" ht="15">
      <c r="A1544" s="5"/>
      <c r="B1544" s="5"/>
    </row>
    <row r="1545" spans="1:2" ht="15">
      <c r="A1545" s="5"/>
      <c r="B1545" s="5"/>
    </row>
    <row r="1546" spans="1:2" ht="15">
      <c r="A1546" s="5"/>
      <c r="B1546" s="5"/>
    </row>
    <row r="1547" spans="1:2" ht="15">
      <c r="A1547" s="5"/>
      <c r="B1547" s="5"/>
    </row>
    <row r="1548" spans="1:2" ht="15">
      <c r="A1548" s="5"/>
      <c r="B1548" s="5"/>
    </row>
    <row r="1549" spans="1:2" ht="15">
      <c r="A1549" s="5"/>
      <c r="B1549" s="5"/>
    </row>
    <row r="1550" spans="1:2" ht="15">
      <c r="A1550" s="5"/>
      <c r="B1550" s="5"/>
    </row>
    <row r="1551" spans="1:2" ht="15">
      <c r="A1551" s="5"/>
      <c r="B1551" s="5"/>
    </row>
    <row r="1552" spans="1:2" ht="15">
      <c r="A1552" s="5"/>
      <c r="B1552" s="5"/>
    </row>
    <row r="1553" spans="1:2" ht="15">
      <c r="A1553" s="5"/>
      <c r="B1553" s="5"/>
    </row>
    <row r="1554" spans="1:2" ht="15">
      <c r="A1554" s="5"/>
      <c r="B1554" s="5"/>
    </row>
    <row r="1555" spans="1:2" ht="15">
      <c r="A1555" s="5"/>
      <c r="B1555" s="5"/>
    </row>
    <row r="1556" spans="1:2" ht="15">
      <c r="A1556" s="5"/>
      <c r="B1556" s="5"/>
    </row>
    <row r="1557" spans="1:2" ht="15">
      <c r="A1557" s="5"/>
      <c r="B1557" s="5"/>
    </row>
    <row r="1558" spans="1:2" ht="15">
      <c r="A1558" s="5"/>
      <c r="B1558" s="5"/>
    </row>
    <row r="1559" spans="1:2" ht="15">
      <c r="A1559" s="5"/>
      <c r="B1559" s="5"/>
    </row>
    <row r="1560" spans="1:2" ht="15">
      <c r="A1560" s="5"/>
      <c r="B1560" s="5"/>
    </row>
    <row r="1561" spans="1:2" ht="15">
      <c r="A1561" s="5"/>
      <c r="B1561" s="5"/>
    </row>
    <row r="1562" spans="1:2" ht="15">
      <c r="A1562" s="5"/>
      <c r="B1562" s="5"/>
    </row>
    <row r="1563" spans="1:2" ht="15">
      <c r="A1563" s="5"/>
      <c r="B1563" s="5"/>
    </row>
    <row r="1564" spans="1:2" ht="15">
      <c r="A1564" s="5"/>
      <c r="B1564" s="5"/>
    </row>
    <row r="1565" spans="1:2" ht="15">
      <c r="A1565" s="5"/>
      <c r="B1565" s="5"/>
    </row>
    <row r="1566" spans="1:2" ht="15">
      <c r="A1566" s="5"/>
      <c r="B1566" s="5"/>
    </row>
    <row r="1567" spans="1:2" ht="15">
      <c r="A1567" s="5"/>
      <c r="B1567" s="5"/>
    </row>
    <row r="1568" spans="1:2" ht="15">
      <c r="A1568" s="5"/>
      <c r="B1568" s="5"/>
    </row>
    <row r="1569" spans="1:2" ht="15">
      <c r="A1569" s="5"/>
      <c r="B1569" s="5"/>
    </row>
    <row r="1570" spans="1:2" ht="15">
      <c r="A1570" s="5"/>
      <c r="B1570" s="5"/>
    </row>
    <row r="1571" spans="1:2" ht="15">
      <c r="A1571" s="5"/>
      <c r="B1571" s="5"/>
    </row>
    <row r="1572" spans="1:2" ht="15">
      <c r="A1572" s="5"/>
      <c r="B1572" s="5"/>
    </row>
    <row r="1573" spans="1:2" ht="15">
      <c r="A1573" s="5"/>
      <c r="B1573" s="5"/>
    </row>
    <row r="1574" spans="1:2" ht="15">
      <c r="A1574" s="5"/>
      <c r="B1574" s="5"/>
    </row>
    <row r="1575" spans="1:2" ht="15">
      <c r="A1575" s="5"/>
      <c r="B1575" s="5"/>
    </row>
    <row r="1576" spans="1:2" ht="15">
      <c r="A1576" s="5"/>
      <c r="B1576" s="5"/>
    </row>
    <row r="1577" spans="1:2" ht="15">
      <c r="A1577" s="5"/>
      <c r="B1577" s="5"/>
    </row>
    <row r="1578" spans="1:2" ht="15">
      <c r="A1578" s="5"/>
      <c r="B1578" s="5"/>
    </row>
    <row r="1579" spans="1:2" ht="15">
      <c r="A1579" s="5"/>
      <c r="B1579" s="5"/>
    </row>
    <row r="1580" spans="1:2" ht="15">
      <c r="A1580" s="5"/>
      <c r="B1580" s="5"/>
    </row>
    <row r="1581" spans="1:2" ht="15">
      <c r="A1581" s="5"/>
      <c r="B1581" s="5"/>
    </row>
    <row r="1582" spans="1:2" ht="15">
      <c r="A1582" s="5"/>
      <c r="B1582" s="5"/>
    </row>
    <row r="1583" spans="1:2" ht="15">
      <c r="A1583" s="5"/>
      <c r="B1583" s="5"/>
    </row>
    <row r="1584" spans="1:2" ht="15">
      <c r="A1584" s="5"/>
      <c r="B1584" s="5"/>
    </row>
    <row r="1585" spans="1:2" ht="15">
      <c r="A1585" s="5"/>
      <c r="B1585" s="5"/>
    </row>
    <row r="1586" spans="1:2" ht="15">
      <c r="A1586" s="5"/>
      <c r="B1586" s="5"/>
    </row>
    <row r="1587" spans="1:2" ht="15">
      <c r="A1587" s="5"/>
      <c r="B1587" s="5"/>
    </row>
    <row r="1588" spans="1:2" ht="15">
      <c r="A1588" s="5"/>
      <c r="B1588" s="5"/>
    </row>
    <row r="1589" spans="1:2" ht="15">
      <c r="A1589" s="5"/>
      <c r="B1589" s="5"/>
    </row>
    <row r="1590" spans="1:2" ht="15">
      <c r="A1590" s="5"/>
      <c r="B1590" s="5"/>
    </row>
    <row r="1591" spans="1:2" ht="15">
      <c r="A1591" s="5"/>
      <c r="B1591" s="5"/>
    </row>
    <row r="1592" spans="1:2" ht="15">
      <c r="A1592" s="5"/>
      <c r="B1592" s="5"/>
    </row>
    <row r="1593" spans="1:2" ht="15">
      <c r="A1593" s="5"/>
      <c r="B1593" s="5"/>
    </row>
    <row r="1594" spans="1:2" ht="15">
      <c r="A1594" s="5"/>
      <c r="B1594" s="5"/>
    </row>
    <row r="1595" spans="1:2" ht="15">
      <c r="A1595" s="5"/>
      <c r="B1595" s="5"/>
    </row>
    <row r="1596" spans="1:2" ht="15">
      <c r="A1596" s="5"/>
      <c r="B1596" s="5"/>
    </row>
    <row r="1597" spans="1:2" ht="15">
      <c r="A1597" s="5"/>
      <c r="B1597" s="5"/>
    </row>
    <row r="1598" spans="1:2" ht="15">
      <c r="A1598" s="5"/>
      <c r="B1598" s="5"/>
    </row>
    <row r="1599" spans="1:2" ht="15">
      <c r="A1599" s="5"/>
      <c r="B1599" s="5"/>
    </row>
    <row r="1600" spans="1:2" ht="15">
      <c r="A1600" s="5"/>
      <c r="B1600" s="5"/>
    </row>
    <row r="1601" spans="1:2" ht="15">
      <c r="A1601" s="5"/>
      <c r="B1601" s="5"/>
    </row>
    <row r="1602" spans="1:2" ht="15">
      <c r="A1602" s="5"/>
      <c r="B1602" s="5"/>
    </row>
    <row r="1603" spans="1:2" ht="15">
      <c r="A1603" s="5"/>
      <c r="B1603" s="5"/>
    </row>
    <row r="1604" spans="1:2" ht="15">
      <c r="A1604" s="5"/>
      <c r="B1604" s="5"/>
    </row>
    <row r="1605" spans="1:2" ht="15">
      <c r="A1605" s="5"/>
      <c r="B1605" s="5"/>
    </row>
    <row r="1606" spans="1:2" ht="15">
      <c r="A1606" s="5"/>
      <c r="B1606" s="5"/>
    </row>
    <row r="1607" spans="1:2" ht="15">
      <c r="A1607" s="5"/>
      <c r="B1607" s="5"/>
    </row>
    <row r="1608" spans="1:2" ht="15">
      <c r="A1608" s="5"/>
      <c r="B1608" s="5"/>
    </row>
    <row r="1609" spans="1:2" ht="15">
      <c r="A1609" s="5"/>
      <c r="B1609" s="5"/>
    </row>
    <row r="1610" spans="1:2" ht="15">
      <c r="A1610" s="5"/>
      <c r="B1610" s="5"/>
    </row>
    <row r="1611" spans="1:2" ht="15">
      <c r="A1611" s="5"/>
      <c r="B1611" s="5"/>
    </row>
    <row r="1612" spans="1:2" ht="15">
      <c r="A1612" s="5"/>
      <c r="B1612" s="5"/>
    </row>
    <row r="1613" spans="1:2" ht="15">
      <c r="A1613" s="5"/>
      <c r="B1613" s="5"/>
    </row>
    <row r="1614" spans="1:2" ht="15">
      <c r="A1614" s="5"/>
      <c r="B1614" s="5"/>
    </row>
    <row r="1615" spans="1:2" ht="15">
      <c r="A1615" s="5"/>
      <c r="B1615" s="5"/>
    </row>
    <row r="1616" spans="1:2" ht="15">
      <c r="A1616" s="5"/>
      <c r="B1616" s="5"/>
    </row>
    <row r="1617" spans="1:2" ht="15">
      <c r="A1617" s="5"/>
      <c r="B1617" s="5"/>
    </row>
    <row r="1618" spans="1:2" ht="15">
      <c r="A1618" s="5"/>
      <c r="B1618" s="5"/>
    </row>
    <row r="1619" spans="1:2" ht="15">
      <c r="A1619" s="5"/>
      <c r="B1619" s="5"/>
    </row>
    <row r="1620" spans="1:2" ht="15">
      <c r="A1620" s="5"/>
      <c r="B1620" s="5"/>
    </row>
    <row r="1621" spans="1:2" ht="15">
      <c r="A1621" s="5"/>
      <c r="B1621" s="5"/>
    </row>
    <row r="1622" spans="1:2" ht="15">
      <c r="A1622" s="5"/>
      <c r="B1622" s="5"/>
    </row>
    <row r="1623" spans="1:2" ht="15">
      <c r="A1623" s="5"/>
      <c r="B1623" s="5"/>
    </row>
    <row r="1624" spans="1:2" ht="15">
      <c r="A1624" s="5"/>
      <c r="B1624" s="5"/>
    </row>
    <row r="1625" spans="1:2" ht="15">
      <c r="A1625" s="5"/>
      <c r="B1625" s="5"/>
    </row>
    <row r="1626" spans="1:2" ht="15">
      <c r="A1626" s="5"/>
      <c r="B1626" s="5"/>
    </row>
    <row r="1627" spans="1:2" ht="15">
      <c r="A1627" s="5"/>
      <c r="B1627" s="5"/>
    </row>
    <row r="1628" spans="1:2" ht="15">
      <c r="A1628" s="5"/>
      <c r="B1628" s="5"/>
    </row>
    <row r="1629" spans="1:2" ht="15">
      <c r="A1629" s="5"/>
      <c r="B1629" s="5"/>
    </row>
    <row r="1630" spans="1:2" ht="15">
      <c r="A1630" s="5"/>
      <c r="B1630" s="5"/>
    </row>
    <row r="1631" spans="1:2" ht="15">
      <c r="A1631" s="5"/>
      <c r="B1631" s="5"/>
    </row>
    <row r="1632" spans="1:2" ht="15">
      <c r="A1632" s="5"/>
      <c r="B1632" s="5"/>
    </row>
    <row r="1633" spans="1:2" ht="15">
      <c r="A1633" s="5"/>
      <c r="B1633" s="5"/>
    </row>
    <row r="1634" spans="1:2" ht="15">
      <c r="A1634" s="5"/>
      <c r="B1634" s="5"/>
    </row>
    <row r="1635" spans="1:2" ht="15">
      <c r="A1635" s="5"/>
      <c r="B1635" s="5"/>
    </row>
    <row r="1636" spans="1:2" ht="15">
      <c r="A1636" s="5"/>
      <c r="B1636" s="5"/>
    </row>
    <row r="1637" spans="1:2" ht="15">
      <c r="A1637" s="5"/>
      <c r="B1637" s="5"/>
    </row>
    <row r="1638" spans="1:2" ht="15">
      <c r="A1638" s="5"/>
      <c r="B1638" s="5"/>
    </row>
  </sheetData>
  <sheetProtection/>
  <mergeCells count="46">
    <mergeCell ref="I4:L4"/>
    <mergeCell ref="A84:B84"/>
    <mergeCell ref="H4:H7"/>
    <mergeCell ref="K5:K7"/>
    <mergeCell ref="E3:E7"/>
    <mergeCell ref="C3:C7"/>
    <mergeCell ref="A91:B91"/>
    <mergeCell ref="A83:B83"/>
    <mergeCell ref="A82:B82"/>
    <mergeCell ref="A88:B88"/>
    <mergeCell ref="D3:D7"/>
    <mergeCell ref="A1:M1"/>
    <mergeCell ref="A2:A7"/>
    <mergeCell ref="B2:B7"/>
    <mergeCell ref="C2:E2"/>
    <mergeCell ref="F2:F7"/>
    <mergeCell ref="A94:M94"/>
    <mergeCell ref="A90:B90"/>
    <mergeCell ref="A92:B92"/>
    <mergeCell ref="A89:B89"/>
    <mergeCell ref="A78:U78"/>
    <mergeCell ref="N3:O3"/>
    <mergeCell ref="N6:U6"/>
    <mergeCell ref="G3:G7"/>
    <mergeCell ref="A81:B81"/>
    <mergeCell ref="I5:I7"/>
    <mergeCell ref="B98:F98"/>
    <mergeCell ref="A9:U9"/>
    <mergeCell ref="A10:U10"/>
    <mergeCell ref="A23:U23"/>
    <mergeCell ref="A64:U64"/>
    <mergeCell ref="A57:U57"/>
    <mergeCell ref="A97:M97"/>
    <mergeCell ref="A22:U22"/>
    <mergeCell ref="B95:F95"/>
    <mergeCell ref="A87:C87"/>
    <mergeCell ref="M2:M7"/>
    <mergeCell ref="J5:J7"/>
    <mergeCell ref="N2:U2"/>
    <mergeCell ref="P3:Q3"/>
    <mergeCell ref="R3:S3"/>
    <mergeCell ref="T3:U3"/>
    <mergeCell ref="N4:U4"/>
    <mergeCell ref="L5:L7"/>
    <mergeCell ref="G2:L2"/>
    <mergeCell ref="H3:L3"/>
  </mergeCells>
  <printOptions/>
  <pageMargins left="0.31496062992125984" right="0" top="0" bottom="0" header="0" footer="0"/>
  <pageSetup horizontalDpi="600" verticalDpi="600" orientation="landscape" paperSize="9" scale="81" r:id="rId1"/>
  <rowBreaks count="2" manualBreakCount="2">
    <brk id="4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pmvt</dc:creator>
  <cp:keywords/>
  <dc:description/>
  <cp:lastModifiedBy>RePack by Diakov</cp:lastModifiedBy>
  <cp:lastPrinted>2023-04-03T13:42:18Z</cp:lastPrinted>
  <dcterms:created xsi:type="dcterms:W3CDTF">2006-10-02T05:36:11Z</dcterms:created>
  <dcterms:modified xsi:type="dcterms:W3CDTF">2023-04-25T12:18:10Z</dcterms:modified>
  <cp:category/>
  <cp:version/>
  <cp:contentType/>
  <cp:contentStatus/>
</cp:coreProperties>
</file>