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/>
  <mc:AlternateContent xmlns:mc="http://schemas.openxmlformats.org/markup-compatibility/2006">
    <mc:Choice Requires="x15">
      <x15ac:absPath xmlns:x15ac="http://schemas.microsoft.com/office/spreadsheetml/2010/11/ac" url="E:\ТДАТУ\Рейтинги ТДАТУ\Рейтинг викладача - 2023-2024\"/>
    </mc:Choice>
  </mc:AlternateContent>
  <xr:revisionPtr revIDLastSave="0" documentId="13_ncr:1_{60FA892C-DA13-483C-91D4-46619F755057}" xr6:coauthVersionLast="46" xr6:coauthVersionMax="46" xr10:uidLastSave="{00000000-0000-0000-0000-000000000000}"/>
  <bookViews>
    <workbookView xWindow="780" yWindow="780" windowWidth="19035" windowHeight="14985" firstSheet="6" activeTab="13" xr2:uid="{00000000-000D-0000-FFFF-FFFF00000000}"/>
  </bookViews>
  <sheets>
    <sheet name="ЕТСМ" sheetId="2" r:id="rId1"/>
    <sheet name="МСТСМ" sheetId="7" r:id="rId2"/>
    <sheet name="ОПХВ" sheetId="8" r:id="rId3"/>
    <sheet name="ІМКП" sheetId="9" r:id="rId4"/>
    <sheet name="ЕЕТ" sheetId="3" r:id="rId5"/>
    <sheet name="ЕТЕМ" sheetId="10" r:id="rId6"/>
    <sheet name="КН" sheetId="11" r:id="rId7"/>
    <sheet name="ВМФ" sheetId="12" r:id="rId8"/>
    <sheet name="ХТГРС" sheetId="4" r:id="rId9"/>
    <sheet name="ЦБ" sheetId="15" r:id="rId10"/>
    <sheet name="ЕіБ" sheetId="5" r:id="rId11"/>
    <sheet name="МіА" sheetId="16" r:id="rId12"/>
    <sheet name="МК" sheetId="17" r:id="rId13"/>
    <sheet name="ФОО" sheetId="18" r:id="rId14"/>
    <sheet name="ІМ" sheetId="6" r:id="rId15"/>
    <sheet name="СГН" sheetId="19" r:id="rId16"/>
    <sheet name="ФВіС" sheetId="20" r:id="rId17"/>
  </sheets>
  <calcPr calcId="191029"/>
</workbook>
</file>

<file path=xl/calcChain.xml><?xml version="1.0" encoding="utf-8"?>
<calcChain xmlns="http://schemas.openxmlformats.org/spreadsheetml/2006/main">
  <c r="G13" i="20" l="1"/>
  <c r="G12" i="20"/>
  <c r="G11" i="20"/>
  <c r="G10" i="20"/>
  <c r="G9" i="20"/>
  <c r="G14" i="19"/>
  <c r="G13" i="19"/>
  <c r="G12" i="19"/>
  <c r="G11" i="19"/>
  <c r="G10" i="19"/>
  <c r="G9" i="19"/>
  <c r="G17" i="6"/>
  <c r="G14" i="6"/>
  <c r="G12" i="6"/>
  <c r="G10" i="6"/>
  <c r="G11" i="6"/>
  <c r="G16" i="6"/>
  <c r="G13" i="6"/>
  <c r="G15" i="6"/>
  <c r="G9" i="6"/>
  <c r="G19" i="18"/>
  <c r="G18" i="18"/>
  <c r="G17" i="18"/>
  <c r="G16" i="18"/>
  <c r="G15" i="18"/>
  <c r="G14" i="18"/>
  <c r="G13" i="18"/>
  <c r="G12" i="18"/>
  <c r="G11" i="18"/>
  <c r="G10" i="18"/>
  <c r="G9" i="18"/>
  <c r="G14" i="17"/>
  <c r="G13" i="17"/>
  <c r="G12" i="17"/>
  <c r="G11" i="17"/>
  <c r="G10" i="17"/>
  <c r="G9" i="17"/>
  <c r="G17" i="16"/>
  <c r="G16" i="16"/>
  <c r="G15" i="16"/>
  <c r="G14" i="16"/>
  <c r="G13" i="16"/>
  <c r="G12" i="16"/>
  <c r="G11" i="16"/>
  <c r="G10" i="16"/>
  <c r="G9" i="16"/>
  <c r="G10" i="5"/>
  <c r="G12" i="5"/>
  <c r="G14" i="5"/>
  <c r="G20" i="5"/>
  <c r="G15" i="5"/>
  <c r="G16" i="5"/>
  <c r="G9" i="5"/>
  <c r="G19" i="5"/>
  <c r="G13" i="5"/>
  <c r="G18" i="5"/>
  <c r="G17" i="5"/>
  <c r="G11" i="5"/>
  <c r="G13" i="15"/>
  <c r="G12" i="15"/>
  <c r="G11" i="15"/>
  <c r="G10" i="15"/>
  <c r="G9" i="15"/>
  <c r="G10" i="4"/>
  <c r="G13" i="4"/>
  <c r="G9" i="4"/>
  <c r="G14" i="4"/>
  <c r="G15" i="4"/>
  <c r="G12" i="4"/>
  <c r="G16" i="4"/>
  <c r="G17" i="4"/>
  <c r="G11" i="4"/>
  <c r="G14" i="12"/>
  <c r="G13" i="12"/>
  <c r="G12" i="12"/>
  <c r="G11" i="12"/>
  <c r="G10" i="12"/>
  <c r="G9" i="12"/>
  <c r="G17" i="11"/>
  <c r="G16" i="11"/>
  <c r="G15" i="11"/>
  <c r="G14" i="11"/>
  <c r="G13" i="11"/>
  <c r="G12" i="11"/>
  <c r="G11" i="11"/>
  <c r="G10" i="11"/>
  <c r="G9" i="11"/>
  <c r="G14" i="10"/>
  <c r="G13" i="10"/>
  <c r="G12" i="10"/>
  <c r="G11" i="10"/>
  <c r="G10" i="10"/>
  <c r="G9" i="10"/>
  <c r="G12" i="3"/>
  <c r="G9" i="3"/>
  <c r="G10" i="3"/>
  <c r="G14" i="3"/>
  <c r="G13" i="3"/>
  <c r="G11" i="3"/>
  <c r="G17" i="9"/>
  <c r="G16" i="9"/>
  <c r="G15" i="9"/>
  <c r="G14" i="9"/>
  <c r="G13" i="9"/>
  <c r="G12" i="9"/>
  <c r="G11" i="9"/>
  <c r="G10" i="9"/>
  <c r="G9" i="9"/>
  <c r="G15" i="8"/>
  <c r="G14" i="8"/>
  <c r="G13" i="8"/>
  <c r="G12" i="8"/>
  <c r="G11" i="8"/>
  <c r="G10" i="8"/>
  <c r="G9" i="8"/>
  <c r="G12" i="7"/>
  <c r="G11" i="7"/>
  <c r="G10" i="7"/>
  <c r="G9" i="7"/>
  <c r="G11" i="2"/>
  <c r="G18" i="2"/>
  <c r="G16" i="2"/>
  <c r="G9" i="2"/>
  <c r="G10" i="2"/>
  <c r="G12" i="2"/>
  <c r="G13" i="2"/>
  <c r="G15" i="2"/>
  <c r="G17" i="2"/>
  <c r="G19" i="2"/>
</calcChain>
</file>

<file path=xl/sharedStrings.xml><?xml version="1.0" encoding="utf-8"?>
<sst xmlns="http://schemas.openxmlformats.org/spreadsheetml/2006/main" count="574" uniqueCount="185">
  <si>
    <t>РЕЙТИНГ ВИКЛАДАЧА</t>
  </si>
  <si>
    <t>2023-2024 навчальний рік</t>
  </si>
  <si>
    <t>МЕХАНІКО-ТЕХНОЛОГІЧНИЙ ФАКУЛЬТЕТ</t>
  </si>
  <si>
    <t>Кафедра мехатронних систем тракторів та  сільськогосподарських машин (МСТСМ)</t>
  </si>
  <si>
    <t>Кафедра інженерної механіки та комп'ютерного проектування (ІМКП)</t>
  </si>
  <si>
    <t>ФАКУЛЬТЕТ ЕНЕРГЕТИКИ І КОМП’ЮТЕРНИХ ТЕХНОЛОГІЙ</t>
  </si>
  <si>
    <t>Кафедра енергетики і електротехнологій (ЕЕТ)</t>
  </si>
  <si>
    <t>Кафедра електротехніки і електромеханіки імені професора В.В.Овчарова (ЕТЕМ)</t>
  </si>
  <si>
    <t>Кафедра комп’ютерних наук (КН)</t>
  </si>
  <si>
    <t>Кафедра вищої математики і фізики (ВМФ)</t>
  </si>
  <si>
    <t>ФАКУЛЬТЕТ АГРОТЕХНОЛОГІЙ ТА ЕКОЛОГІЇ</t>
  </si>
  <si>
    <t>Кафедра цивільної безпеки (ЦБ)</t>
  </si>
  <si>
    <t>ФАКУЛЬТЕТ ЕКОНОМІКИ ТА БІЗНЕСУ</t>
  </si>
  <si>
    <t>Кафедра менеджменту та публічного адміністрування (М&amp;А)</t>
  </si>
  <si>
    <t>Кафедра фінансів, обліку і оподаткування (ФОО)</t>
  </si>
  <si>
    <t>ННІ ЗАГАЛЬНОУНІВЕРСИТЕТСЬКОЇ ПІДГОТОВКИ</t>
  </si>
  <si>
    <t>№</t>
  </si>
  <si>
    <t>ПІБ НПП</t>
  </si>
  <si>
    <t>Науковий ступінь</t>
  </si>
  <si>
    <t>Вчене звання</t>
  </si>
  <si>
    <t xml:space="preserve">Кафедра експлуатації та технічного сервісу машин  (ЕТСМ) </t>
  </si>
  <si>
    <t>Скляр Олександр Григорович</t>
  </si>
  <si>
    <t>к.т.н.</t>
  </si>
  <si>
    <t>проф.</t>
  </si>
  <si>
    <t>Надикто Володимир Трохимович</t>
  </si>
  <si>
    <t>д.т.н.</t>
  </si>
  <si>
    <t>Журавель Дмитро 
Павлович</t>
  </si>
  <si>
    <t>Болтянський Борис Володимирович</t>
  </si>
  <si>
    <t>доц.</t>
  </si>
  <si>
    <t>Мітков Василь 
Борисович</t>
  </si>
  <si>
    <t>Ігнатьєв Євген
Ігорович</t>
  </si>
  <si>
    <t xml:space="preserve">Дашивець Галина
Іванівна </t>
  </si>
  <si>
    <t>Дереза Сергій Володимирович</t>
  </si>
  <si>
    <t>-</t>
  </si>
  <si>
    <t>ст.викл.</t>
  </si>
  <si>
    <t>В’юник Ольга Володимирівна</t>
  </si>
  <si>
    <t>Кувачов Володимир Петрович</t>
  </si>
  <si>
    <t>асист.</t>
  </si>
  <si>
    <t>Панченко Анатолій Іванович</t>
  </si>
  <si>
    <t>Волошина Анжела Анатоліївна</t>
  </si>
  <si>
    <t>Чижиков Іван Олександрович</t>
  </si>
  <si>
    <t>Сушко Сергій Леонідович</t>
  </si>
  <si>
    <t>Самойчук Кирило
Олегович</t>
  </si>
  <si>
    <t>Ялпачик Володимир Федорович</t>
  </si>
  <si>
    <t>Скляр Радміла Вікторівна</t>
  </si>
  <si>
    <t>Паляничка Надія Олександрівна</t>
  </si>
  <si>
    <t>Червоткіна Олександра Олександрівна</t>
  </si>
  <si>
    <t>Кюрчев Сергій Володимирович</t>
  </si>
  <si>
    <t>Тітова Олена Анатоліївна</t>
  </si>
  <si>
    <t>д.п.н.</t>
  </si>
  <si>
    <t>Вершков Олександр  Олександрович</t>
  </si>
  <si>
    <t>Гавриленко Євген Андрійович</t>
  </si>
  <si>
    <t>Дереза Олена Олександрівна</t>
  </si>
  <si>
    <t>Мацулевич Олександр Євгенович</t>
  </si>
  <si>
    <t>Антонова Галина Володимирівна</t>
  </si>
  <si>
    <t>Михайленко Олена Юріївна</t>
  </si>
  <si>
    <t>Чаплінський Андрій  
Петрович</t>
  </si>
  <si>
    <t>Тетервак Ілля Романович</t>
  </si>
  <si>
    <t xml:space="preserve">Водяницький Іван Олексійович </t>
  </si>
  <si>
    <t>Постол Юлія Олександрівна</t>
  </si>
  <si>
    <t>Лисенко Ольга Валеріївна</t>
  </si>
  <si>
    <t>Гулевський Вадим Борисович</t>
  </si>
  <si>
    <t>Коваленко О.І.</t>
  </si>
  <si>
    <t>Петров Віктор Олексійович</t>
  </si>
  <si>
    <t>Петренко Костянтин Григорович</t>
  </si>
  <si>
    <t>Квітка Сергій Олексійович</t>
  </si>
  <si>
    <t>Вовк Олександр Юрійович</t>
  </si>
  <si>
    <t>Попова  Ірина Олексіївна</t>
  </si>
  <si>
    <t>Сабо Андрій Георгійович</t>
  </si>
  <si>
    <t>Чаусов Сергій Володимирович</t>
  </si>
  <si>
    <t>Галько Сергій Віталійович</t>
  </si>
  <si>
    <t>Шаров Сергій Володимирович</t>
  </si>
  <si>
    <t>Холодняк Юлія Володимирівна</t>
  </si>
  <si>
    <t>Лубко Дмитро Вікторович</t>
  </si>
  <si>
    <t>Мірошниченко Микола Юрійович</t>
  </si>
  <si>
    <t>Зінов’єва Ольга Геннадіївна</t>
  </si>
  <si>
    <t>Гешева Ганна Валеріївна</t>
  </si>
  <si>
    <t>Малкіна Віра
Михайлівна</t>
  </si>
  <si>
    <t>Сіциліцин Юрій Олександрович</t>
  </si>
  <si>
    <t>Ph.D</t>
  </si>
  <si>
    <t>Прийма Сергій Миколайович</t>
  </si>
  <si>
    <t>Дьоміна  Наталя Анатоліївна</t>
  </si>
  <si>
    <t>Кідалов Валерій Віталійович</t>
  </si>
  <si>
    <t>д.ф.м.н.</t>
  </si>
  <si>
    <t>Кравець Василь Іванович</t>
  </si>
  <si>
    <t>к.ф.м.н.</t>
  </si>
  <si>
    <t>Данченко Микола Миколайович</t>
  </si>
  <si>
    <t>Дяденчук Альона Федорівна</t>
  </si>
  <si>
    <t>Леонтьева Вікторія Володимирівна</t>
  </si>
  <si>
    <t xml:space="preserve">Кафедра харчових технологій та готельно-ресторанної справи (ХТГРС) </t>
  </si>
  <si>
    <t>Прісс Олеся Петрівна</t>
  </si>
  <si>
    <t>Данченко Олена Олександрівна</t>
  </si>
  <si>
    <t>д.с.г.н.</t>
  </si>
  <si>
    <t>Бандура Ірина Іванівна</t>
  </si>
  <si>
    <t>к.с.г.н.</t>
  </si>
  <si>
    <t>Кюрчева Людмила Миколаївна</t>
  </si>
  <si>
    <t>Андрущенко Микола Васильович</t>
  </si>
  <si>
    <t>Колісниченко Тетяна Олександрівна</t>
  </si>
  <si>
    <t>Гончар Ю.М.</t>
  </si>
  <si>
    <t>Майборода Данііл
Олександрович</t>
  </si>
  <si>
    <t>Сокот О.Є.</t>
  </si>
  <si>
    <t>Зоря Михайло Віталійович</t>
  </si>
  <si>
    <t>Рогач  Юрій Петрович</t>
  </si>
  <si>
    <t>Яцух Олег Васильович</t>
  </si>
  <si>
    <t>Шац Надія Олександрівна</t>
  </si>
  <si>
    <t>Падалка Ганна Олександрівна</t>
  </si>
  <si>
    <t>Кафедра економіки і бізнесу (Е&amp;Б)</t>
  </si>
  <si>
    <t>Болтянська Лариса 
Олексіївна</t>
  </si>
  <si>
    <t>к.е.н.</t>
  </si>
  <si>
    <t>Яворська Тетяна Іванівна</t>
  </si>
  <si>
    <t>д.е.н.</t>
  </si>
  <si>
    <t>Єременко Денис Володимирович</t>
  </si>
  <si>
    <t>Тебенко Віта Миколаївна</t>
  </si>
  <si>
    <t>Завадських Ганна Миколаївна</t>
  </si>
  <si>
    <t xml:space="preserve">Лисак Оксана
Іванівна </t>
  </si>
  <si>
    <t>Почерніна Наталя Вікторівна</t>
  </si>
  <si>
    <t>Демко Валентина Сергіївна</t>
  </si>
  <si>
    <t>Васильченко  Олена
Олегівна</t>
  </si>
  <si>
    <t>Колокольчикова Ірина Володимирівна</t>
  </si>
  <si>
    <t>Коноваленко Анастасія Сергіївна</t>
  </si>
  <si>
    <t>Прус Юрій Олександрович</t>
  </si>
  <si>
    <t>Плотніченко Світлана Романівна</t>
  </si>
  <si>
    <t>Ортіна Ганна Володимирівна</t>
  </si>
  <si>
    <t>д.н.д.у.</t>
  </si>
  <si>
    <t>Горбова Наталя Аркадіївна</t>
  </si>
  <si>
    <t>к.п.н.</t>
  </si>
  <si>
    <t>Єфіменко Людмила Миколаївна</t>
  </si>
  <si>
    <t>Агєєва Ірина Вікторівна</t>
  </si>
  <si>
    <t>Нехай Вікторія Василівна</t>
  </si>
  <si>
    <t>Вороніна Юлія Євгенівна</t>
  </si>
  <si>
    <t>к.н.д.у.</t>
  </si>
  <si>
    <t>Кравець Олег Васильович</t>
  </si>
  <si>
    <t>Розуменко Світлана Миколаївна</t>
  </si>
  <si>
    <t xml:space="preserve"> Кафедра маркетингу (МК)</t>
  </si>
  <si>
    <t>Кукіна Наталя Володимирівна</t>
  </si>
  <si>
    <t>Шквиря Наталя Олександрівна</t>
  </si>
  <si>
    <t>Арестенко Тетяна Вікторівна</t>
  </si>
  <si>
    <t>Сокіл Яна Сергіївна</t>
  </si>
  <si>
    <t>Бінчева Поліна Геннадіївна</t>
  </si>
  <si>
    <t>Легеза  Дар’я Георгіївна</t>
  </si>
  <si>
    <t>Яцух Олена Олексіївна</t>
  </si>
  <si>
    <t>д.е.н</t>
  </si>
  <si>
    <t>Трусова Наталя Вікторівна</t>
  </si>
  <si>
    <t>Трачова Дар’я
Миколаївна</t>
  </si>
  <si>
    <t>Косторной Сергій Володимирович</t>
  </si>
  <si>
    <t>Чкан Ірина Олександрівна</t>
  </si>
  <si>
    <t>Цап Володимир Дмитрович</t>
  </si>
  <si>
    <t>Костякова Анна Анатоліївна</t>
  </si>
  <si>
    <t>Кучеркова Світлана Олександрівна</t>
  </si>
  <si>
    <t>Голуб Наталя Олександрівна</t>
  </si>
  <si>
    <t xml:space="preserve">Демчук Олена Миколаївна </t>
  </si>
  <si>
    <t>Сахно Людмила Анатоліївна</t>
  </si>
  <si>
    <t xml:space="preserve"> Кафедра іноземних мов (ІМ)</t>
  </si>
  <si>
    <t>Симоненко Світлана Вікторівна</t>
  </si>
  <si>
    <t>Битко Наталія Сергіївна</t>
  </si>
  <si>
    <t>к.філол.н.</t>
  </si>
  <si>
    <t>Кравець Олена Олександрівна</t>
  </si>
  <si>
    <t>Кривонос Ірина Анатоліївна</t>
  </si>
  <si>
    <t>Супрун  Олена Миколаївна</t>
  </si>
  <si>
    <t>Лемещенко-Лагода Вікторія Володимирівна</t>
  </si>
  <si>
    <t>Жукова Тетяна Василівна</t>
  </si>
  <si>
    <t>Кулєшов Сергій Олександрович</t>
  </si>
  <si>
    <t>викл.</t>
  </si>
  <si>
    <t>Вертегел Вікторія Леонідівна</t>
  </si>
  <si>
    <t>к.пед.н.</t>
  </si>
  <si>
    <t>доцент</t>
  </si>
  <si>
    <t xml:space="preserve"> Кафедра суспільно-гуманітарних наук (СГН)</t>
  </si>
  <si>
    <t>Землянська Аліна Вікторівна</t>
  </si>
  <si>
    <t>к.ф.н.</t>
  </si>
  <si>
    <t>Ісакова Олена Іванівна</t>
  </si>
  <si>
    <t>Тараненко Галина Григорівна</t>
  </si>
  <si>
    <t>Шлєіна Людмила Іванівна</t>
  </si>
  <si>
    <t>Зімонова Ольга Володимирівна</t>
  </si>
  <si>
    <t>Шарова Тетяна Михайлівна</t>
  </si>
  <si>
    <t>д.ф.н.</t>
  </si>
  <si>
    <t xml:space="preserve"> Кафедра фізичного виховання і спорту (ФВіС)</t>
  </si>
  <si>
    <t>Нестеров  Олексій 
Сергійович</t>
  </si>
  <si>
    <t>Газаєв Валерій Нодарович</t>
  </si>
  <si>
    <t>Кубрак Сергій Іванович</t>
  </si>
  <si>
    <t>Абдуллаєв Алтай Карам-огли</t>
  </si>
  <si>
    <t>Магула Олександр Степанович</t>
  </si>
  <si>
    <t>Нормативні показники</t>
  </si>
  <si>
    <t>Додаткові показники</t>
  </si>
  <si>
    <t>Загальний рейтинг НПП</t>
  </si>
  <si>
    <t xml:space="preserve">Кафедра обладнання переробних і харчових виробництв ім. професора Ф.Ю. Ялпачика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</si>
</sst>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color rgb="FF000000"/>
      <name val="Arial"/>
      <scheme val="minor"/>
    </font>
    <font>
      <b/>
      <sz val="14"/>
      <color rgb="FF0000FF"/>
      <name val="Cambria"/>
      <family val="1"/>
      <charset val="204"/>
    </font>
    <font>
      <sz val="10"/>
      <color theme="1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4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i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i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/>
    </xf>
    <xf numFmtId="0" fontId="6" fillId="4" borderId="3" xfId="0" applyFont="1" applyFill="1" applyBorder="1" applyAlignment="1">
      <alignment vertical="center"/>
    </xf>
    <xf numFmtId="0" fontId="5" fillId="4" borderId="4" xfId="0" applyFont="1" applyFill="1" applyBorder="1"/>
    <xf numFmtId="0" fontId="4" fillId="4" borderId="8" xfId="0" applyFont="1" applyFill="1" applyBorder="1"/>
    <xf numFmtId="0" fontId="17" fillId="0" borderId="1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5" fillId="3" borderId="10" xfId="0" applyFont="1" applyFill="1" applyBorder="1"/>
    <xf numFmtId="0" fontId="11" fillId="3" borderId="8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0" fontId="6" fillId="5" borderId="0" xfId="0" applyFont="1" applyFill="1" applyAlignment="1">
      <alignment horizontal="center" vertical="center"/>
    </xf>
    <xf numFmtId="0" fontId="6" fillId="5" borderId="9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1" fillId="3" borderId="2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/>
    <xf numFmtId="0" fontId="12" fillId="5" borderId="7" xfId="0" applyFont="1" applyFill="1" applyBorder="1" applyAlignment="1">
      <alignment horizontal="center" vertical="center"/>
    </xf>
    <xf numFmtId="0" fontId="12" fillId="5" borderId="0" xfId="0" applyFont="1" applyFill="1" applyAlignment="1">
      <alignment horizontal="center" vertical="center"/>
    </xf>
    <xf numFmtId="0" fontId="12" fillId="5" borderId="9" xfId="0" applyFont="1" applyFill="1" applyBorder="1" applyAlignment="1">
      <alignment horizontal="center" vertical="center"/>
    </xf>
    <xf numFmtId="0" fontId="12" fillId="5" borderId="7" xfId="0" applyFont="1" applyFill="1" applyBorder="1" applyAlignment="1">
      <alignment horizontal="center" vertical="center" wrapText="1"/>
    </xf>
    <xf numFmtId="0" fontId="12" fillId="5" borderId="0" xfId="0" applyFont="1" applyFill="1" applyAlignment="1">
      <alignment horizontal="center" vertical="center" wrapText="1"/>
    </xf>
    <xf numFmtId="0" fontId="12" fillId="5" borderId="9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/>
    </xf>
    <xf numFmtId="0" fontId="12" fillId="5" borderId="12" xfId="0" applyFont="1" applyFill="1" applyBorder="1" applyAlignment="1">
      <alignment horizontal="center" vertical="center"/>
    </xf>
    <xf numFmtId="0" fontId="6" fillId="5" borderId="13" xfId="0" applyFont="1" applyFill="1" applyBorder="1" applyAlignment="1">
      <alignment horizontal="center" vertical="center"/>
    </xf>
    <xf numFmtId="0" fontId="6" fillId="5" borderId="14" xfId="0" applyFont="1" applyFill="1" applyBorder="1" applyAlignment="1">
      <alignment horizontal="center" vertical="center"/>
    </xf>
    <xf numFmtId="0" fontId="16" fillId="3" borderId="10" xfId="0" applyFont="1" applyFill="1" applyBorder="1"/>
    <xf numFmtId="0" fontId="12" fillId="4" borderId="8" xfId="0" applyFont="1" applyFill="1" applyBorder="1" applyAlignment="1">
      <alignment horizontal="center" vertical="center"/>
    </xf>
    <xf numFmtId="0" fontId="16" fillId="3" borderId="7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79998168889431442"/>
    <outlinePr summaryBelow="0" summaryRight="0"/>
  </sheetPr>
  <dimension ref="A2:H19"/>
  <sheetViews>
    <sheetView workbookViewId="0">
      <selection activeCell="I18" sqref="I18"/>
    </sheetView>
  </sheetViews>
  <sheetFormatPr defaultColWidth="12.5703125" defaultRowHeight="15.75" customHeight="1" x14ac:dyDescent="0.2"/>
  <cols>
    <col min="1" max="1" width="5.42578125" customWidth="1"/>
    <col min="2" max="2" width="28.85546875" customWidth="1"/>
    <col min="3" max="3" width="14.42578125" customWidth="1"/>
    <col min="4" max="4" width="10.42578125" customWidth="1"/>
    <col min="5" max="5" width="14.42578125" customWidth="1"/>
    <col min="6" max="6" width="13.28515625" customWidth="1"/>
    <col min="7" max="7" width="24.425781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10.5" customHeight="1" x14ac:dyDescent="0.2"/>
    <row r="5" spans="1:8" ht="19.5" customHeight="1" x14ac:dyDescent="0.3">
      <c r="A5" s="24" t="s">
        <v>16</v>
      </c>
      <c r="B5" s="24" t="s">
        <v>17</v>
      </c>
      <c r="C5" s="24" t="s">
        <v>18</v>
      </c>
      <c r="D5" s="24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21" customHeight="1" x14ac:dyDescent="0.3">
      <c r="A6" s="25"/>
      <c r="B6" s="25"/>
      <c r="C6" s="25"/>
      <c r="D6" s="25"/>
      <c r="E6" s="25"/>
      <c r="F6" s="35"/>
      <c r="G6" s="27"/>
      <c r="H6" s="2"/>
    </row>
    <row r="7" spans="1:8" ht="18.75" x14ac:dyDescent="0.3">
      <c r="A7" s="28" t="s">
        <v>2</v>
      </c>
      <c r="B7" s="28"/>
      <c r="C7" s="28"/>
      <c r="D7" s="28"/>
      <c r="E7" s="28"/>
      <c r="F7" s="28"/>
      <c r="G7" s="28"/>
      <c r="H7" s="2"/>
    </row>
    <row r="8" spans="1:8" ht="18.75" x14ac:dyDescent="0.3">
      <c r="A8" s="29" t="s">
        <v>20</v>
      </c>
      <c r="B8" s="30"/>
      <c r="C8" s="30"/>
      <c r="D8" s="30"/>
      <c r="E8" s="30"/>
      <c r="F8" s="30"/>
      <c r="G8" s="31"/>
      <c r="H8" s="2"/>
    </row>
    <row r="9" spans="1:8" ht="18.75" x14ac:dyDescent="0.3">
      <c r="A9" s="10">
        <v>1</v>
      </c>
      <c r="B9" s="12" t="s">
        <v>30</v>
      </c>
      <c r="C9" s="10" t="s">
        <v>22</v>
      </c>
      <c r="D9" s="10" t="s">
        <v>28</v>
      </c>
      <c r="E9" s="21">
        <v>5329</v>
      </c>
      <c r="F9" s="22">
        <v>4020</v>
      </c>
      <c r="G9" s="23">
        <f t="shared" ref="G9" si="0">E9+F9</f>
        <v>9349</v>
      </c>
      <c r="H9" s="2"/>
    </row>
    <row r="10" spans="1:8" ht="18.75" x14ac:dyDescent="0.3">
      <c r="A10" s="10">
        <v>2</v>
      </c>
      <c r="B10" s="12" t="s">
        <v>26</v>
      </c>
      <c r="C10" s="10" t="s">
        <v>25</v>
      </c>
      <c r="D10" s="10" t="s">
        <v>23</v>
      </c>
      <c r="E10" s="21">
        <v>1975</v>
      </c>
      <c r="F10" s="22">
        <v>3390</v>
      </c>
      <c r="G10" s="23">
        <f t="shared" ref="G10:G11" si="1">E10+F10</f>
        <v>5365</v>
      </c>
      <c r="H10" s="2"/>
    </row>
    <row r="11" spans="1:8" ht="36" customHeight="1" x14ac:dyDescent="0.2">
      <c r="A11" s="10">
        <v>3</v>
      </c>
      <c r="B11" s="9" t="s">
        <v>36</v>
      </c>
      <c r="C11" s="14" t="s">
        <v>25</v>
      </c>
      <c r="D11" s="14" t="s">
        <v>23</v>
      </c>
      <c r="E11" s="21">
        <v>2336.5</v>
      </c>
      <c r="F11" s="22">
        <v>2430</v>
      </c>
      <c r="G11" s="23">
        <f t="shared" si="1"/>
        <v>4766.5</v>
      </c>
    </row>
    <row r="12" spans="1:8" ht="37.5" x14ac:dyDescent="0.3">
      <c r="A12" s="10">
        <v>4</v>
      </c>
      <c r="B12" s="11" t="s">
        <v>21</v>
      </c>
      <c r="C12" s="10" t="s">
        <v>22</v>
      </c>
      <c r="D12" s="10" t="s">
        <v>23</v>
      </c>
      <c r="E12" s="21">
        <v>2084.6</v>
      </c>
      <c r="F12" s="22">
        <v>1727.4</v>
      </c>
      <c r="G12" s="23">
        <f>E12+F12</f>
        <v>3812</v>
      </c>
      <c r="H12" s="2"/>
    </row>
    <row r="13" spans="1:8" ht="37.5" x14ac:dyDescent="0.3">
      <c r="A13" s="10">
        <v>5</v>
      </c>
      <c r="B13" s="11" t="s">
        <v>24</v>
      </c>
      <c r="C13" s="10" t="s">
        <v>25</v>
      </c>
      <c r="D13" s="10" t="s">
        <v>23</v>
      </c>
      <c r="E13" s="21">
        <v>3720</v>
      </c>
      <c r="F13" s="22">
        <v>0</v>
      </c>
      <c r="G13" s="23">
        <f t="shared" ref="G13:G19" si="2">E13+F13</f>
        <v>3720</v>
      </c>
      <c r="H13" s="2"/>
    </row>
    <row r="14" spans="1:8" ht="18.75" x14ac:dyDescent="0.3">
      <c r="A14" s="10"/>
      <c r="B14" s="12"/>
      <c r="C14" s="10"/>
      <c r="D14" s="10"/>
      <c r="E14" s="21"/>
      <c r="F14" s="22"/>
      <c r="G14" s="23"/>
      <c r="H14" s="2"/>
    </row>
    <row r="15" spans="1:8" ht="37.5" x14ac:dyDescent="0.3">
      <c r="A15" s="10">
        <v>6</v>
      </c>
      <c r="B15" s="11" t="s">
        <v>27</v>
      </c>
      <c r="C15" s="10" t="s">
        <v>22</v>
      </c>
      <c r="D15" s="10" t="s">
        <v>28</v>
      </c>
      <c r="E15" s="21">
        <v>1049.5</v>
      </c>
      <c r="F15" s="22">
        <v>1607</v>
      </c>
      <c r="G15" s="23">
        <f t="shared" si="2"/>
        <v>2656.5</v>
      </c>
      <c r="H15" s="2"/>
    </row>
    <row r="16" spans="1:8" ht="37.5" x14ac:dyDescent="0.3">
      <c r="A16" s="10">
        <v>7</v>
      </c>
      <c r="B16" s="11" t="s">
        <v>32</v>
      </c>
      <c r="C16" s="10" t="s">
        <v>33</v>
      </c>
      <c r="D16" s="10" t="s">
        <v>34</v>
      </c>
      <c r="E16" s="21">
        <v>127</v>
      </c>
      <c r="F16" s="22">
        <v>930</v>
      </c>
      <c r="G16" s="23">
        <f t="shared" ref="G16" si="3">E16+F16</f>
        <v>1057</v>
      </c>
      <c r="H16" s="2"/>
    </row>
    <row r="17" spans="1:8" ht="18.75" x14ac:dyDescent="0.3">
      <c r="A17" s="10">
        <v>8</v>
      </c>
      <c r="B17" s="12" t="s">
        <v>29</v>
      </c>
      <c r="C17" s="10" t="s">
        <v>22</v>
      </c>
      <c r="D17" s="10" t="s">
        <v>28</v>
      </c>
      <c r="E17" s="21">
        <v>370</v>
      </c>
      <c r="F17" s="22">
        <v>358</v>
      </c>
      <c r="G17" s="23">
        <f t="shared" si="2"/>
        <v>728</v>
      </c>
      <c r="H17" s="2"/>
    </row>
    <row r="18" spans="1:8" ht="37.5" x14ac:dyDescent="0.3">
      <c r="A18" s="10">
        <v>9</v>
      </c>
      <c r="B18" s="11" t="s">
        <v>35</v>
      </c>
      <c r="C18" s="10" t="s">
        <v>33</v>
      </c>
      <c r="D18" s="13" t="s">
        <v>34</v>
      </c>
      <c r="E18" s="21">
        <v>355</v>
      </c>
      <c r="F18" s="22">
        <v>325</v>
      </c>
      <c r="G18" s="23">
        <f t="shared" ref="G18" si="4">E18+F18</f>
        <v>680</v>
      </c>
      <c r="H18" s="2"/>
    </row>
    <row r="19" spans="1:8" ht="18.75" x14ac:dyDescent="0.3">
      <c r="A19" s="10">
        <v>10</v>
      </c>
      <c r="B19" s="12" t="s">
        <v>31</v>
      </c>
      <c r="C19" s="10" t="s">
        <v>22</v>
      </c>
      <c r="D19" s="10" t="s">
        <v>28</v>
      </c>
      <c r="E19" s="21">
        <v>151</v>
      </c>
      <c r="F19" s="22">
        <v>350</v>
      </c>
      <c r="G19" s="23">
        <f t="shared" si="2"/>
        <v>501</v>
      </c>
      <c r="H19" s="2"/>
    </row>
  </sheetData>
  <mergeCells count="11">
    <mergeCell ref="A5:A6"/>
    <mergeCell ref="G5:G6"/>
    <mergeCell ref="A7:G7"/>
    <mergeCell ref="A8:G8"/>
    <mergeCell ref="A2:G2"/>
    <mergeCell ref="A3:G3"/>
    <mergeCell ref="B5:B6"/>
    <mergeCell ref="C5:C6"/>
    <mergeCell ref="D5:D6"/>
    <mergeCell ref="E5:E6"/>
    <mergeCell ref="F5:F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FD062-BAD2-4DF6-A9A1-03524FA0E88E}">
  <sheetPr>
    <tabColor theme="9" tint="0.79998168889431442"/>
    <outlinePr summaryBelow="0" summaryRight="0"/>
  </sheetPr>
  <dimension ref="A2:H12"/>
  <sheetViews>
    <sheetView workbookViewId="0">
      <selection activeCell="H19" sqref="H19"/>
    </sheetView>
  </sheetViews>
  <sheetFormatPr defaultColWidth="12.5703125" defaultRowHeight="15.75" customHeight="1" x14ac:dyDescent="0.2"/>
  <cols>
    <col min="1" max="1" width="5.42578125" customWidth="1"/>
    <col min="2" max="2" width="28.85546875" customWidth="1"/>
    <col min="3" max="3" width="14.42578125" customWidth="1"/>
    <col min="4" max="4" width="10.42578125" customWidth="1"/>
    <col min="5" max="5" width="14.42578125" customWidth="1"/>
    <col min="6" max="6" width="13.28515625" customWidth="1"/>
    <col min="7" max="7" width="24.425781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10.5" customHeight="1" x14ac:dyDescent="0.2"/>
    <row r="5" spans="1:8" ht="19.5" customHeight="1" x14ac:dyDescent="0.3">
      <c r="A5" s="24" t="s">
        <v>16</v>
      </c>
      <c r="B5" s="24" t="s">
        <v>17</v>
      </c>
      <c r="C5" s="24" t="s">
        <v>18</v>
      </c>
      <c r="D5" s="24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21" customHeight="1" x14ac:dyDescent="0.3">
      <c r="A6" s="25"/>
      <c r="B6" s="25"/>
      <c r="C6" s="25"/>
      <c r="D6" s="25"/>
      <c r="E6" s="25"/>
      <c r="F6" s="35"/>
      <c r="G6" s="27"/>
      <c r="H6" s="2"/>
    </row>
    <row r="7" spans="1:8" ht="18.75" x14ac:dyDescent="0.3">
      <c r="A7" s="28" t="s">
        <v>2</v>
      </c>
      <c r="B7" s="28"/>
      <c r="C7" s="28"/>
      <c r="D7" s="28"/>
      <c r="E7" s="28"/>
      <c r="F7" s="28"/>
      <c r="G7" s="28"/>
      <c r="H7" s="2"/>
    </row>
    <row r="8" spans="1:8" ht="18.75" x14ac:dyDescent="0.3">
      <c r="A8" s="36" t="s">
        <v>3</v>
      </c>
      <c r="B8" s="37"/>
      <c r="C8" s="37"/>
      <c r="D8" s="37"/>
      <c r="E8" s="37"/>
      <c r="F8" s="37"/>
      <c r="G8" s="38"/>
      <c r="H8" s="2"/>
    </row>
    <row r="9" spans="1:8" ht="37.5" x14ac:dyDescent="0.3">
      <c r="A9" s="14">
        <v>1</v>
      </c>
      <c r="B9" s="15" t="s">
        <v>38</v>
      </c>
      <c r="C9" s="14" t="s">
        <v>25</v>
      </c>
      <c r="D9" s="14" t="s">
        <v>23</v>
      </c>
      <c r="E9" s="21">
        <v>2077.5</v>
      </c>
      <c r="F9" s="22">
        <v>5115</v>
      </c>
      <c r="G9" s="23">
        <f t="shared" ref="G9:G12" si="0">E9+F9</f>
        <v>7192.5</v>
      </c>
      <c r="H9" s="2"/>
    </row>
    <row r="10" spans="1:8" ht="37.5" x14ac:dyDescent="0.3">
      <c r="A10" s="10">
        <v>2</v>
      </c>
      <c r="B10" s="16" t="s">
        <v>39</v>
      </c>
      <c r="C10" s="10" t="s">
        <v>25</v>
      </c>
      <c r="D10" s="10" t="s">
        <v>23</v>
      </c>
      <c r="E10" s="21">
        <v>1807.5</v>
      </c>
      <c r="F10" s="22">
        <v>5150</v>
      </c>
      <c r="G10" s="23">
        <f t="shared" si="0"/>
        <v>6957.5</v>
      </c>
      <c r="H10" s="2"/>
    </row>
    <row r="11" spans="1:8" ht="36.75" customHeight="1" x14ac:dyDescent="0.3">
      <c r="A11" s="10">
        <v>3</v>
      </c>
      <c r="B11" s="16" t="s">
        <v>40</v>
      </c>
      <c r="C11" s="10" t="s">
        <v>22</v>
      </c>
      <c r="D11" s="10" t="s">
        <v>28</v>
      </c>
      <c r="E11" s="21">
        <v>828</v>
      </c>
      <c r="F11" s="22">
        <v>955</v>
      </c>
      <c r="G11" s="23">
        <f t="shared" si="0"/>
        <v>1783</v>
      </c>
      <c r="H11" s="2"/>
    </row>
    <row r="12" spans="1:8" ht="37.5" x14ac:dyDescent="0.3">
      <c r="A12" s="10">
        <v>4</v>
      </c>
      <c r="B12" s="16" t="s">
        <v>41</v>
      </c>
      <c r="C12" s="10" t="s">
        <v>22</v>
      </c>
      <c r="D12" s="10" t="s">
        <v>34</v>
      </c>
      <c r="E12" s="21">
        <v>387</v>
      </c>
      <c r="F12" s="22">
        <v>425</v>
      </c>
      <c r="G12" s="23">
        <f t="shared" si="0"/>
        <v>812</v>
      </c>
      <c r="H12" s="2"/>
    </row>
  </sheetData>
  <mergeCells count="11">
    <mergeCell ref="A7:G7"/>
    <mergeCell ref="A8:G8"/>
    <mergeCell ref="A2:G2"/>
    <mergeCell ref="A3:G3"/>
    <mergeCell ref="A5:A6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F12833-A37C-4D5B-B01B-30BC72A6D072}">
  <sheetPr>
    <tabColor theme="4" tint="0.79998168889431442"/>
    <outlinePr summaryBelow="0" summaryRight="0"/>
  </sheetPr>
  <dimension ref="A2:H15"/>
  <sheetViews>
    <sheetView workbookViewId="0">
      <selection activeCell="I30" sqref="I30"/>
    </sheetView>
  </sheetViews>
  <sheetFormatPr defaultColWidth="12.5703125" defaultRowHeight="15.75" customHeight="1" x14ac:dyDescent="0.2"/>
  <cols>
    <col min="1" max="1" width="5.42578125" customWidth="1"/>
    <col min="2" max="2" width="28.85546875" customWidth="1"/>
    <col min="3" max="3" width="14.42578125" customWidth="1"/>
    <col min="4" max="4" width="10.42578125" customWidth="1"/>
    <col min="5" max="5" width="14.42578125" customWidth="1"/>
    <col min="6" max="6" width="13.28515625" customWidth="1"/>
    <col min="7" max="7" width="24.425781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10.5" customHeight="1" x14ac:dyDescent="0.2"/>
    <row r="5" spans="1:8" ht="19.5" customHeight="1" x14ac:dyDescent="0.3">
      <c r="A5" s="24" t="s">
        <v>16</v>
      </c>
      <c r="B5" s="24" t="s">
        <v>17</v>
      </c>
      <c r="C5" s="24" t="s">
        <v>18</v>
      </c>
      <c r="D5" s="24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21" customHeight="1" x14ac:dyDescent="0.3">
      <c r="A6" s="25"/>
      <c r="B6" s="25"/>
      <c r="C6" s="25"/>
      <c r="D6" s="25"/>
      <c r="E6" s="25"/>
      <c r="F6" s="35"/>
      <c r="G6" s="27"/>
      <c r="H6" s="2"/>
    </row>
    <row r="7" spans="1:8" ht="18.75" x14ac:dyDescent="0.3">
      <c r="A7" s="28" t="s">
        <v>2</v>
      </c>
      <c r="B7" s="28"/>
      <c r="C7" s="28"/>
      <c r="D7" s="28"/>
      <c r="E7" s="28"/>
      <c r="F7" s="28"/>
      <c r="G7" s="28"/>
      <c r="H7" s="2"/>
    </row>
    <row r="8" spans="1:8" ht="19.5" customHeight="1" x14ac:dyDescent="0.3">
      <c r="A8" s="39" t="s">
        <v>184</v>
      </c>
      <c r="B8" s="40"/>
      <c r="C8" s="40"/>
      <c r="D8" s="40"/>
      <c r="E8" s="40"/>
      <c r="F8" s="40"/>
      <c r="G8" s="41"/>
      <c r="H8" s="2"/>
    </row>
    <row r="9" spans="1:8" ht="37.5" x14ac:dyDescent="0.3">
      <c r="A9" s="10">
        <v>1</v>
      </c>
      <c r="B9" s="16" t="s">
        <v>42</v>
      </c>
      <c r="C9" s="10" t="s">
        <v>25</v>
      </c>
      <c r="D9" s="10" t="s">
        <v>23</v>
      </c>
      <c r="E9" s="21">
        <v>2210.9</v>
      </c>
      <c r="F9" s="22">
        <v>2385</v>
      </c>
      <c r="G9" s="23">
        <f t="shared" ref="G9:G15" si="0">E9+F9</f>
        <v>4595.8999999999996</v>
      </c>
      <c r="H9" s="2"/>
    </row>
    <row r="10" spans="1:8" ht="37.5" x14ac:dyDescent="0.2">
      <c r="A10" s="10">
        <v>2</v>
      </c>
      <c r="B10" s="15" t="s">
        <v>48</v>
      </c>
      <c r="C10" s="14" t="s">
        <v>49</v>
      </c>
      <c r="D10" s="14" t="s">
        <v>23</v>
      </c>
      <c r="E10" s="21">
        <v>800</v>
      </c>
      <c r="F10" s="22">
        <v>3357</v>
      </c>
      <c r="G10" s="23">
        <f>E10+F10</f>
        <v>4157</v>
      </c>
    </row>
    <row r="11" spans="1:8" ht="37.5" x14ac:dyDescent="0.3">
      <c r="A11" s="10">
        <v>3</v>
      </c>
      <c r="B11" s="16" t="s">
        <v>44</v>
      </c>
      <c r="C11" s="10" t="s">
        <v>22</v>
      </c>
      <c r="D11" s="10" t="s">
        <v>28</v>
      </c>
      <c r="E11" s="21">
        <v>1819.6</v>
      </c>
      <c r="F11" s="22">
        <v>1935.2</v>
      </c>
      <c r="G11" s="23">
        <f>E11+F11</f>
        <v>3754.8</v>
      </c>
      <c r="H11" s="2"/>
    </row>
    <row r="12" spans="1:8" ht="37.5" x14ac:dyDescent="0.3">
      <c r="A12" s="10">
        <v>4</v>
      </c>
      <c r="B12" s="16" t="s">
        <v>45</v>
      </c>
      <c r="C12" s="10" t="s">
        <v>22</v>
      </c>
      <c r="D12" s="10" t="s">
        <v>28</v>
      </c>
      <c r="E12" s="21">
        <v>890.2</v>
      </c>
      <c r="F12" s="22">
        <v>2007.3</v>
      </c>
      <c r="G12" s="23">
        <f>E12+F12</f>
        <v>2897.5</v>
      </c>
      <c r="H12" s="2"/>
    </row>
    <row r="13" spans="1:8" ht="37.5" x14ac:dyDescent="0.3">
      <c r="A13" s="14">
        <v>5</v>
      </c>
      <c r="B13" s="15" t="s">
        <v>47</v>
      </c>
      <c r="C13" s="14" t="s">
        <v>25</v>
      </c>
      <c r="D13" s="14" t="s">
        <v>23</v>
      </c>
      <c r="E13" s="21">
        <v>1213</v>
      </c>
      <c r="F13" s="22">
        <v>1590</v>
      </c>
      <c r="G13" s="23">
        <f>E13+F13</f>
        <v>2803</v>
      </c>
      <c r="H13" s="2"/>
    </row>
    <row r="14" spans="1:8" ht="36.75" customHeight="1" x14ac:dyDescent="0.3">
      <c r="A14" s="10">
        <v>6</v>
      </c>
      <c r="B14" s="16" t="s">
        <v>46</v>
      </c>
      <c r="C14" s="10" t="s">
        <v>33</v>
      </c>
      <c r="D14" s="10" t="s">
        <v>37</v>
      </c>
      <c r="E14" s="21">
        <v>392.2</v>
      </c>
      <c r="F14" s="22">
        <v>798</v>
      </c>
      <c r="G14" s="23">
        <f>E14+F14</f>
        <v>1190.2</v>
      </c>
      <c r="H14" s="2"/>
    </row>
    <row r="15" spans="1:8" ht="37.5" x14ac:dyDescent="0.3">
      <c r="A15" s="10">
        <v>7</v>
      </c>
      <c r="B15" s="16" t="s">
        <v>43</v>
      </c>
      <c r="C15" s="10" t="s">
        <v>25</v>
      </c>
      <c r="D15" s="10" t="s">
        <v>23</v>
      </c>
      <c r="E15" s="21">
        <v>267.60000000000002</v>
      </c>
      <c r="F15" s="22">
        <v>380</v>
      </c>
      <c r="G15" s="23">
        <f t="shared" si="0"/>
        <v>647.6</v>
      </c>
      <c r="H15" s="2"/>
    </row>
  </sheetData>
  <mergeCells count="11">
    <mergeCell ref="A7:G7"/>
    <mergeCell ref="A8:G8"/>
    <mergeCell ref="A2:G2"/>
    <mergeCell ref="A3:G3"/>
    <mergeCell ref="A5:A6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7A2A7-81CF-41C3-862B-7D2C0C20AAD8}">
  <sheetPr>
    <tabColor theme="9" tint="0.79998168889431442"/>
    <outlinePr summaryBelow="0" summaryRight="0"/>
  </sheetPr>
  <dimension ref="A2:H17"/>
  <sheetViews>
    <sheetView workbookViewId="0">
      <selection activeCell="K14" sqref="K14"/>
    </sheetView>
  </sheetViews>
  <sheetFormatPr defaultColWidth="12.5703125" defaultRowHeight="15.75" customHeight="1" x14ac:dyDescent="0.2"/>
  <cols>
    <col min="1" max="1" width="5.42578125" customWidth="1"/>
    <col min="2" max="2" width="28.85546875" customWidth="1"/>
    <col min="3" max="3" width="14.42578125" customWidth="1"/>
    <col min="4" max="4" width="10.42578125" customWidth="1"/>
    <col min="5" max="5" width="14.42578125" customWidth="1"/>
    <col min="6" max="6" width="13.28515625" customWidth="1"/>
    <col min="7" max="7" width="24.425781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10.5" customHeight="1" x14ac:dyDescent="0.2"/>
    <row r="5" spans="1:8" ht="19.5" customHeight="1" x14ac:dyDescent="0.3">
      <c r="A5" s="24" t="s">
        <v>16</v>
      </c>
      <c r="B5" s="24" t="s">
        <v>17</v>
      </c>
      <c r="C5" s="24" t="s">
        <v>18</v>
      </c>
      <c r="D5" s="24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21" customHeight="1" x14ac:dyDescent="0.3">
      <c r="A6" s="25"/>
      <c r="B6" s="25"/>
      <c r="C6" s="25"/>
      <c r="D6" s="25"/>
      <c r="E6" s="25"/>
      <c r="F6" s="35"/>
      <c r="G6" s="27"/>
      <c r="H6" s="2"/>
    </row>
    <row r="7" spans="1:8" ht="18.75" x14ac:dyDescent="0.3">
      <c r="A7" s="28" t="s">
        <v>2</v>
      </c>
      <c r="B7" s="28"/>
      <c r="C7" s="28"/>
      <c r="D7" s="28"/>
      <c r="E7" s="28"/>
      <c r="F7" s="28"/>
      <c r="G7" s="28"/>
      <c r="H7" s="2"/>
    </row>
    <row r="8" spans="1:8" ht="18.75" x14ac:dyDescent="0.2">
      <c r="A8" s="36" t="s">
        <v>4</v>
      </c>
      <c r="B8" s="37"/>
      <c r="C8" s="37"/>
      <c r="D8" s="37"/>
      <c r="E8" s="37"/>
      <c r="F8" s="37"/>
      <c r="G8" s="38"/>
    </row>
    <row r="9" spans="1:8" ht="36" customHeight="1" x14ac:dyDescent="0.2">
      <c r="A9" s="10">
        <v>1</v>
      </c>
      <c r="B9" s="16" t="s">
        <v>53</v>
      </c>
      <c r="C9" s="10" t="s">
        <v>22</v>
      </c>
      <c r="D9" s="10" t="s">
        <v>28</v>
      </c>
      <c r="E9" s="21">
        <v>1755.1</v>
      </c>
      <c r="F9" s="22">
        <v>1137</v>
      </c>
      <c r="G9" s="23">
        <f>E9+F9</f>
        <v>2892.1</v>
      </c>
    </row>
    <row r="10" spans="1:8" ht="37.5" x14ac:dyDescent="0.2">
      <c r="A10" s="10">
        <v>2</v>
      </c>
      <c r="B10" s="16" t="s">
        <v>52</v>
      </c>
      <c r="C10" s="10" t="s">
        <v>22</v>
      </c>
      <c r="D10" s="10" t="s">
        <v>28</v>
      </c>
      <c r="E10" s="21">
        <v>1500</v>
      </c>
      <c r="F10" s="22">
        <v>1366</v>
      </c>
      <c r="G10" s="23">
        <f>E10+F10</f>
        <v>2866</v>
      </c>
    </row>
    <row r="11" spans="1:8" ht="37.5" x14ac:dyDescent="0.2">
      <c r="A11" s="10">
        <v>3</v>
      </c>
      <c r="B11" s="16" t="s">
        <v>50</v>
      </c>
      <c r="C11" s="10" t="s">
        <v>22</v>
      </c>
      <c r="D11" s="10" t="s">
        <v>28</v>
      </c>
      <c r="E11" s="21">
        <v>2376</v>
      </c>
      <c r="F11" s="22">
        <v>0</v>
      </c>
      <c r="G11" s="23">
        <f t="shared" ref="G11:G17" si="0">E11+F11</f>
        <v>2376</v>
      </c>
    </row>
    <row r="12" spans="1:8" ht="37.5" x14ac:dyDescent="0.2">
      <c r="A12" s="10">
        <v>4</v>
      </c>
      <c r="B12" s="16" t="s">
        <v>54</v>
      </c>
      <c r="C12" s="10" t="s">
        <v>33</v>
      </c>
      <c r="D12" s="10" t="s">
        <v>34</v>
      </c>
      <c r="E12" s="21">
        <v>1425.8</v>
      </c>
      <c r="F12" s="22">
        <v>462.8</v>
      </c>
      <c r="G12" s="23">
        <f>E12+F12</f>
        <v>1888.6</v>
      </c>
    </row>
    <row r="13" spans="1:8" ht="37.5" x14ac:dyDescent="0.2">
      <c r="A13" s="10">
        <v>5</v>
      </c>
      <c r="B13" s="16" t="s">
        <v>55</v>
      </c>
      <c r="C13" s="10" t="s">
        <v>33</v>
      </c>
      <c r="D13" s="10" t="s">
        <v>34</v>
      </c>
      <c r="E13" s="21">
        <v>720</v>
      </c>
      <c r="F13" s="22">
        <v>930</v>
      </c>
      <c r="G13" s="23">
        <f>E13+F13</f>
        <v>1650</v>
      </c>
    </row>
    <row r="14" spans="1:8" ht="37.5" x14ac:dyDescent="0.2">
      <c r="A14" s="10">
        <v>6</v>
      </c>
      <c r="B14" s="16" t="s">
        <v>56</v>
      </c>
      <c r="C14" s="10" t="s">
        <v>33</v>
      </c>
      <c r="D14" s="10" t="s">
        <v>34</v>
      </c>
      <c r="E14" s="21">
        <v>330</v>
      </c>
      <c r="F14" s="22">
        <v>540</v>
      </c>
      <c r="G14" s="23">
        <f>E14+F14</f>
        <v>870</v>
      </c>
    </row>
    <row r="15" spans="1:8" ht="37.5" x14ac:dyDescent="0.2">
      <c r="A15" s="10">
        <v>7</v>
      </c>
      <c r="B15" s="16" t="s">
        <v>57</v>
      </c>
      <c r="C15" s="10" t="s">
        <v>33</v>
      </c>
      <c r="D15" s="10" t="s">
        <v>37</v>
      </c>
      <c r="E15" s="21">
        <v>435</v>
      </c>
      <c r="F15" s="22">
        <v>268</v>
      </c>
      <c r="G15" s="23">
        <f>E15+F15</f>
        <v>703</v>
      </c>
    </row>
    <row r="16" spans="1:8" ht="37.5" x14ac:dyDescent="0.2">
      <c r="A16" s="10">
        <v>8</v>
      </c>
      <c r="B16" s="16" t="s">
        <v>51</v>
      </c>
      <c r="C16" s="10" t="s">
        <v>25</v>
      </c>
      <c r="D16" s="10" t="s">
        <v>23</v>
      </c>
      <c r="E16" s="21">
        <v>280</v>
      </c>
      <c r="F16" s="22">
        <v>90</v>
      </c>
      <c r="G16" s="23">
        <f t="shared" si="0"/>
        <v>370</v>
      </c>
    </row>
    <row r="17" spans="1:7" ht="37.5" x14ac:dyDescent="0.2">
      <c r="A17" s="10">
        <v>9</v>
      </c>
      <c r="B17" s="16" t="s">
        <v>58</v>
      </c>
      <c r="C17" s="10" t="s">
        <v>33</v>
      </c>
      <c r="D17" s="10" t="s">
        <v>37</v>
      </c>
      <c r="E17" s="21">
        <v>300</v>
      </c>
      <c r="F17" s="22">
        <v>5</v>
      </c>
      <c r="G17" s="23">
        <f t="shared" si="0"/>
        <v>305</v>
      </c>
    </row>
  </sheetData>
  <mergeCells count="11">
    <mergeCell ref="A7:G7"/>
    <mergeCell ref="A8:G8"/>
    <mergeCell ref="A2:G2"/>
    <mergeCell ref="A3:G3"/>
    <mergeCell ref="A5:A6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79998168889431442"/>
    <outlinePr summaryBelow="0" summaryRight="0"/>
  </sheetPr>
  <dimension ref="A2:H14"/>
  <sheetViews>
    <sheetView workbookViewId="0">
      <selection activeCell="I12" sqref="I12"/>
    </sheetView>
  </sheetViews>
  <sheetFormatPr defaultColWidth="12.5703125" defaultRowHeight="15.75" customHeight="1" x14ac:dyDescent="0.2"/>
  <cols>
    <col min="1" max="1" width="5.42578125" customWidth="1"/>
    <col min="2" max="2" width="28.42578125" customWidth="1"/>
    <col min="3" max="3" width="14.28515625" customWidth="1"/>
    <col min="4" max="4" width="11.42578125" customWidth="1"/>
    <col min="5" max="5" width="15.7109375" customWidth="1"/>
    <col min="6" max="6" width="13.42578125" customWidth="1"/>
    <col min="7" max="7" width="22.57031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3">
      <c r="A5" s="24" t="s">
        <v>16</v>
      </c>
      <c r="B5" s="24" t="s">
        <v>17</v>
      </c>
      <c r="C5" s="24" t="s">
        <v>18</v>
      </c>
      <c r="D5" s="24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18.75" x14ac:dyDescent="0.3">
      <c r="A6" s="25"/>
      <c r="B6" s="25"/>
      <c r="C6" s="25"/>
      <c r="D6" s="25"/>
      <c r="E6" s="25"/>
      <c r="F6" s="35"/>
      <c r="G6" s="27"/>
      <c r="H6" s="2"/>
    </row>
    <row r="7" spans="1:8" ht="18.75" x14ac:dyDescent="0.3">
      <c r="A7" s="42" t="s">
        <v>5</v>
      </c>
      <c r="B7" s="42"/>
      <c r="C7" s="42"/>
      <c r="D7" s="42"/>
      <c r="E7" s="42"/>
      <c r="F7" s="42"/>
      <c r="G7" s="42"/>
      <c r="H7" s="2"/>
    </row>
    <row r="8" spans="1:8" ht="18.75" x14ac:dyDescent="0.3">
      <c r="A8" s="43" t="s">
        <v>6</v>
      </c>
      <c r="B8" s="44"/>
      <c r="C8" s="44"/>
      <c r="D8" s="44"/>
      <c r="E8" s="44"/>
      <c r="F8" s="44"/>
      <c r="G8" s="45"/>
      <c r="H8" s="2"/>
    </row>
    <row r="9" spans="1:8" ht="37.5" x14ac:dyDescent="0.3">
      <c r="A9" s="10">
        <v>1</v>
      </c>
      <c r="B9" s="16" t="s">
        <v>61</v>
      </c>
      <c r="C9" s="10" t="s">
        <v>22</v>
      </c>
      <c r="D9" s="10" t="s">
        <v>28</v>
      </c>
      <c r="E9" s="21">
        <v>1060</v>
      </c>
      <c r="F9" s="22">
        <v>1668</v>
      </c>
      <c r="G9" s="23">
        <f>E9+F9</f>
        <v>2728</v>
      </c>
      <c r="H9" s="2"/>
    </row>
    <row r="10" spans="1:8" ht="18.75" x14ac:dyDescent="0.3">
      <c r="A10" s="10">
        <v>2</v>
      </c>
      <c r="B10" s="16" t="s">
        <v>62</v>
      </c>
      <c r="C10" s="10" t="s">
        <v>22</v>
      </c>
      <c r="D10" s="10" t="s">
        <v>28</v>
      </c>
      <c r="E10" s="21">
        <v>2265</v>
      </c>
      <c r="F10" s="22">
        <v>0</v>
      </c>
      <c r="G10" s="23">
        <f>E10+F10</f>
        <v>2265</v>
      </c>
      <c r="H10" s="2"/>
    </row>
    <row r="11" spans="1:8" ht="37.5" x14ac:dyDescent="0.3">
      <c r="A11" s="10">
        <v>3</v>
      </c>
      <c r="B11" s="16" t="s">
        <v>59</v>
      </c>
      <c r="C11" s="10" t="s">
        <v>22</v>
      </c>
      <c r="D11" s="10" t="s">
        <v>28</v>
      </c>
      <c r="E11" s="21">
        <v>641</v>
      </c>
      <c r="F11" s="22">
        <v>740</v>
      </c>
      <c r="G11" s="23">
        <f>E11+F11</f>
        <v>1381</v>
      </c>
      <c r="H11" s="2"/>
    </row>
    <row r="12" spans="1:8" ht="37.5" x14ac:dyDescent="0.3">
      <c r="A12" s="10">
        <v>4</v>
      </c>
      <c r="B12" s="16" t="s">
        <v>60</v>
      </c>
      <c r="C12" s="10" t="s">
        <v>25</v>
      </c>
      <c r="D12" s="10" t="s">
        <v>23</v>
      </c>
      <c r="E12" s="21">
        <v>800</v>
      </c>
      <c r="F12" s="22">
        <v>390</v>
      </c>
      <c r="G12" s="23">
        <f t="shared" ref="G12:G14" si="0">E12+F12</f>
        <v>1190</v>
      </c>
      <c r="H12" s="2"/>
    </row>
    <row r="13" spans="1:8" ht="37.5" x14ac:dyDescent="0.3">
      <c r="A13" s="10">
        <v>5</v>
      </c>
      <c r="B13" s="16" t="s">
        <v>64</v>
      </c>
      <c r="C13" s="10" t="s">
        <v>33</v>
      </c>
      <c r="D13" s="10" t="s">
        <v>34</v>
      </c>
      <c r="E13" s="21">
        <v>415</v>
      </c>
      <c r="F13" s="22">
        <v>230</v>
      </c>
      <c r="G13" s="23">
        <f>E13+F13</f>
        <v>645</v>
      </c>
      <c r="H13" s="2"/>
    </row>
    <row r="14" spans="1:8" ht="37.5" x14ac:dyDescent="0.3">
      <c r="A14" s="10">
        <v>6</v>
      </c>
      <c r="B14" s="16" t="s">
        <v>63</v>
      </c>
      <c r="C14" s="10" t="s">
        <v>22</v>
      </c>
      <c r="D14" s="10" t="s">
        <v>28</v>
      </c>
      <c r="E14" s="21">
        <v>30</v>
      </c>
      <c r="F14" s="22">
        <v>85</v>
      </c>
      <c r="G14" s="23">
        <f t="shared" si="0"/>
        <v>115</v>
      </c>
      <c r="H14" s="2"/>
    </row>
  </sheetData>
  <mergeCells count="11">
    <mergeCell ref="A5:A6"/>
    <mergeCell ref="G5:G6"/>
    <mergeCell ref="A7:G7"/>
    <mergeCell ref="A8:G8"/>
    <mergeCell ref="A2:G2"/>
    <mergeCell ref="A3:G3"/>
    <mergeCell ref="B5:B6"/>
    <mergeCell ref="C5:C6"/>
    <mergeCell ref="D5:D6"/>
    <mergeCell ref="E5:E6"/>
    <mergeCell ref="F5:F6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3FA6A-B0B7-4353-B947-D76FDF856DA8}">
  <sheetPr>
    <tabColor theme="7" tint="0.59999389629810485"/>
    <outlinePr summaryBelow="0" summaryRight="0"/>
  </sheetPr>
  <dimension ref="A2:H14"/>
  <sheetViews>
    <sheetView workbookViewId="0">
      <selection activeCell="K14" sqref="K14"/>
    </sheetView>
  </sheetViews>
  <sheetFormatPr defaultColWidth="12.5703125" defaultRowHeight="15.75" customHeight="1" x14ac:dyDescent="0.2"/>
  <cols>
    <col min="1" max="1" width="5.42578125" customWidth="1"/>
    <col min="2" max="2" width="28.42578125" customWidth="1"/>
    <col min="3" max="3" width="14.28515625" customWidth="1"/>
    <col min="4" max="4" width="11.42578125" customWidth="1"/>
    <col min="5" max="5" width="15.7109375" customWidth="1"/>
    <col min="6" max="6" width="13.42578125" customWidth="1"/>
    <col min="7" max="7" width="22.57031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3">
      <c r="A5" s="24" t="s">
        <v>16</v>
      </c>
      <c r="B5" s="24" t="s">
        <v>17</v>
      </c>
      <c r="C5" s="24" t="s">
        <v>18</v>
      </c>
      <c r="D5" s="24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18.75" x14ac:dyDescent="0.3">
      <c r="A6" s="25"/>
      <c r="B6" s="25"/>
      <c r="C6" s="25"/>
      <c r="D6" s="25"/>
      <c r="E6" s="25"/>
      <c r="F6" s="35"/>
      <c r="G6" s="27"/>
      <c r="H6" s="2"/>
    </row>
    <row r="7" spans="1:8" ht="18.75" x14ac:dyDescent="0.3">
      <c r="A7" s="42" t="s">
        <v>5</v>
      </c>
      <c r="B7" s="42"/>
      <c r="C7" s="42"/>
      <c r="D7" s="42"/>
      <c r="E7" s="42"/>
      <c r="F7" s="42"/>
      <c r="G7" s="42"/>
      <c r="H7" s="2"/>
    </row>
    <row r="8" spans="1:8" ht="18.75" x14ac:dyDescent="0.3">
      <c r="A8" s="36" t="s">
        <v>7</v>
      </c>
      <c r="B8" s="37"/>
      <c r="C8" s="37"/>
      <c r="D8" s="37"/>
      <c r="E8" s="37"/>
      <c r="F8" s="37"/>
      <c r="G8" s="38"/>
      <c r="H8" s="2"/>
    </row>
    <row r="9" spans="1:8" ht="37.5" x14ac:dyDescent="0.3">
      <c r="A9" s="10">
        <v>1</v>
      </c>
      <c r="B9" s="15" t="s">
        <v>70</v>
      </c>
      <c r="C9" s="14" t="s">
        <v>22</v>
      </c>
      <c r="D9" s="14" t="s">
        <v>28</v>
      </c>
      <c r="E9" s="21">
        <v>4915</v>
      </c>
      <c r="F9" s="22">
        <v>4938</v>
      </c>
      <c r="G9" s="23">
        <f>E9+F9</f>
        <v>9853</v>
      </c>
      <c r="H9" s="2"/>
    </row>
    <row r="10" spans="1:8" ht="37.5" x14ac:dyDescent="0.3">
      <c r="A10" s="10">
        <v>2</v>
      </c>
      <c r="B10" s="16" t="s">
        <v>65</v>
      </c>
      <c r="C10" s="10" t="s">
        <v>22</v>
      </c>
      <c r="D10" s="10" t="s">
        <v>28</v>
      </c>
      <c r="E10" s="21">
        <v>1065.7</v>
      </c>
      <c r="F10" s="22">
        <v>1090</v>
      </c>
      <c r="G10" s="23">
        <f t="shared" ref="G10:G14" si="0">E10+F10</f>
        <v>2155.6999999999998</v>
      </c>
      <c r="H10" s="2"/>
    </row>
    <row r="11" spans="1:8" ht="37.5" x14ac:dyDescent="0.3">
      <c r="A11" s="10">
        <v>3</v>
      </c>
      <c r="B11" s="16" t="s">
        <v>66</v>
      </c>
      <c r="C11" s="10" t="s">
        <v>22</v>
      </c>
      <c r="D11" s="10" t="s">
        <v>28</v>
      </c>
      <c r="E11" s="21">
        <v>689</v>
      </c>
      <c r="F11" s="22">
        <v>1220</v>
      </c>
      <c r="G11" s="23">
        <f t="shared" si="0"/>
        <v>1909</v>
      </c>
      <c r="H11" s="2"/>
    </row>
    <row r="12" spans="1:8" ht="37.5" x14ac:dyDescent="0.3">
      <c r="A12" s="10">
        <v>4</v>
      </c>
      <c r="B12" s="16" t="s">
        <v>67</v>
      </c>
      <c r="C12" s="10" t="s">
        <v>22</v>
      </c>
      <c r="D12" s="10" t="s">
        <v>28</v>
      </c>
      <c r="E12" s="21">
        <v>611.6</v>
      </c>
      <c r="F12" s="22">
        <v>792.2</v>
      </c>
      <c r="G12" s="23">
        <f t="shared" si="0"/>
        <v>1403.8000000000002</v>
      </c>
      <c r="H12" s="2"/>
    </row>
    <row r="13" spans="1:8" ht="37.5" x14ac:dyDescent="0.3">
      <c r="A13" s="10">
        <v>5</v>
      </c>
      <c r="B13" s="16" t="s">
        <v>68</v>
      </c>
      <c r="C13" s="10" t="s">
        <v>22</v>
      </c>
      <c r="D13" s="10" t="s">
        <v>28</v>
      </c>
      <c r="E13" s="21">
        <v>805</v>
      </c>
      <c r="F13" s="22">
        <v>575</v>
      </c>
      <c r="G13" s="23">
        <f t="shared" si="0"/>
        <v>1380</v>
      </c>
      <c r="H13" s="2"/>
    </row>
    <row r="14" spans="1:8" ht="37.5" x14ac:dyDescent="0.3">
      <c r="A14" s="10">
        <v>6</v>
      </c>
      <c r="B14" s="16" t="s">
        <v>69</v>
      </c>
      <c r="C14" s="10" t="s">
        <v>22</v>
      </c>
      <c r="D14" s="10" t="s">
        <v>28</v>
      </c>
      <c r="E14" s="21">
        <v>447</v>
      </c>
      <c r="F14" s="22">
        <v>661</v>
      </c>
      <c r="G14" s="23">
        <f t="shared" si="0"/>
        <v>1108</v>
      </c>
      <c r="H14" s="2"/>
    </row>
  </sheetData>
  <mergeCells count="11">
    <mergeCell ref="A7:G7"/>
    <mergeCell ref="A8:G8"/>
    <mergeCell ref="A2:G2"/>
    <mergeCell ref="A3:G3"/>
    <mergeCell ref="A5:A6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40F0B-8E0B-453F-A697-B3B546268699}">
  <sheetPr>
    <tabColor theme="7" tint="0.79998168889431442"/>
    <outlinePr summaryBelow="0" summaryRight="0"/>
  </sheetPr>
  <dimension ref="A2:H17"/>
  <sheetViews>
    <sheetView workbookViewId="0">
      <selection activeCell="I6" sqref="I6"/>
    </sheetView>
  </sheetViews>
  <sheetFormatPr defaultColWidth="12.5703125" defaultRowHeight="15.75" customHeight="1" x14ac:dyDescent="0.2"/>
  <cols>
    <col min="1" max="1" width="5.42578125" customWidth="1"/>
    <col min="2" max="2" width="28.42578125" customWidth="1"/>
    <col min="3" max="3" width="14.28515625" customWidth="1"/>
    <col min="4" max="4" width="11.42578125" customWidth="1"/>
    <col min="5" max="5" width="15.7109375" customWidth="1"/>
    <col min="6" max="6" width="13.42578125" customWidth="1"/>
    <col min="7" max="7" width="22.57031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3">
      <c r="A5" s="24" t="s">
        <v>16</v>
      </c>
      <c r="B5" s="24" t="s">
        <v>17</v>
      </c>
      <c r="C5" s="24" t="s">
        <v>18</v>
      </c>
      <c r="D5" s="24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18.75" x14ac:dyDescent="0.3">
      <c r="A6" s="25"/>
      <c r="B6" s="25"/>
      <c r="C6" s="25"/>
      <c r="D6" s="25"/>
      <c r="E6" s="25"/>
      <c r="F6" s="35"/>
      <c r="G6" s="27"/>
      <c r="H6" s="2"/>
    </row>
    <row r="7" spans="1:8" ht="18.75" x14ac:dyDescent="0.3">
      <c r="A7" s="42" t="s">
        <v>5</v>
      </c>
      <c r="B7" s="42"/>
      <c r="C7" s="42"/>
      <c r="D7" s="42"/>
      <c r="E7" s="42"/>
      <c r="F7" s="42"/>
      <c r="G7" s="42"/>
      <c r="H7" s="2"/>
    </row>
    <row r="8" spans="1:8" ht="18.75" x14ac:dyDescent="0.3">
      <c r="A8" s="36" t="s">
        <v>8</v>
      </c>
      <c r="B8" s="37"/>
      <c r="C8" s="37"/>
      <c r="D8" s="37"/>
      <c r="E8" s="37"/>
      <c r="F8" s="37"/>
      <c r="G8" s="38"/>
      <c r="H8" s="2"/>
    </row>
    <row r="9" spans="1:8" ht="37.5" x14ac:dyDescent="0.3">
      <c r="A9" s="10">
        <v>1</v>
      </c>
      <c r="B9" s="16" t="s">
        <v>71</v>
      </c>
      <c r="C9" s="10" t="s">
        <v>164</v>
      </c>
      <c r="D9" s="10" t="s">
        <v>28</v>
      </c>
      <c r="E9" s="21">
        <v>4245.2</v>
      </c>
      <c r="F9" s="22">
        <v>3760</v>
      </c>
      <c r="G9" s="23">
        <f t="shared" ref="G9:G17" si="0">E9+F9</f>
        <v>8005.2</v>
      </c>
      <c r="H9" s="2"/>
    </row>
    <row r="10" spans="1:8" ht="37.5" x14ac:dyDescent="0.3">
      <c r="A10" s="10">
        <v>2</v>
      </c>
      <c r="B10" s="16" t="s">
        <v>72</v>
      </c>
      <c r="C10" s="10" t="s">
        <v>22</v>
      </c>
      <c r="D10" s="10" t="s">
        <v>28</v>
      </c>
      <c r="E10" s="21">
        <v>570</v>
      </c>
      <c r="F10" s="22">
        <v>2097</v>
      </c>
      <c r="G10" s="23">
        <f t="shared" si="0"/>
        <v>2667</v>
      </c>
      <c r="H10" s="2"/>
    </row>
    <row r="11" spans="1:8" ht="37.5" x14ac:dyDescent="0.3">
      <c r="A11" s="10">
        <v>3</v>
      </c>
      <c r="B11" s="16" t="s">
        <v>73</v>
      </c>
      <c r="C11" s="10" t="s">
        <v>22</v>
      </c>
      <c r="D11" s="10" t="s">
        <v>28</v>
      </c>
      <c r="E11" s="21">
        <v>1286</v>
      </c>
      <c r="F11" s="22">
        <v>896</v>
      </c>
      <c r="G11" s="23">
        <f t="shared" si="0"/>
        <v>2182</v>
      </c>
      <c r="H11" s="2"/>
    </row>
    <row r="12" spans="1:8" ht="37.5" x14ac:dyDescent="0.3">
      <c r="A12" s="10">
        <v>4</v>
      </c>
      <c r="B12" s="16" t="s">
        <v>74</v>
      </c>
      <c r="C12" s="10" t="s">
        <v>22</v>
      </c>
      <c r="D12" s="10" t="s">
        <v>34</v>
      </c>
      <c r="E12" s="21">
        <v>767.9</v>
      </c>
      <c r="F12" s="22">
        <v>1175</v>
      </c>
      <c r="G12" s="23">
        <f t="shared" si="0"/>
        <v>1942.9</v>
      </c>
      <c r="H12" s="2"/>
    </row>
    <row r="13" spans="1:8" ht="36" customHeight="1" x14ac:dyDescent="0.3">
      <c r="A13" s="10">
        <v>5</v>
      </c>
      <c r="B13" s="16" t="s">
        <v>75</v>
      </c>
      <c r="C13" s="10" t="s">
        <v>33</v>
      </c>
      <c r="D13" s="10" t="s">
        <v>34</v>
      </c>
      <c r="E13" s="21">
        <v>957.2</v>
      </c>
      <c r="F13" s="22">
        <v>740</v>
      </c>
      <c r="G13" s="23">
        <f t="shared" si="0"/>
        <v>1697.2</v>
      </c>
      <c r="H13" s="2"/>
    </row>
    <row r="14" spans="1:8" ht="37.5" x14ac:dyDescent="0.3">
      <c r="A14" s="10">
        <v>6</v>
      </c>
      <c r="B14" s="15" t="s">
        <v>77</v>
      </c>
      <c r="C14" s="14" t="s">
        <v>25</v>
      </c>
      <c r="D14" s="14" t="s">
        <v>23</v>
      </c>
      <c r="E14" s="21">
        <v>0</v>
      </c>
      <c r="F14" s="22">
        <v>1225</v>
      </c>
      <c r="G14" s="23">
        <f>E14+F14</f>
        <v>1225</v>
      </c>
      <c r="H14" s="2"/>
    </row>
    <row r="15" spans="1:8" ht="37.5" x14ac:dyDescent="0.3">
      <c r="A15" s="10">
        <v>7</v>
      </c>
      <c r="B15" s="16" t="s">
        <v>76</v>
      </c>
      <c r="C15" s="10" t="s">
        <v>33</v>
      </c>
      <c r="D15" s="10" t="s">
        <v>37</v>
      </c>
      <c r="E15" s="21">
        <v>555</v>
      </c>
      <c r="F15" s="22">
        <v>407</v>
      </c>
      <c r="G15" s="23">
        <f t="shared" si="0"/>
        <v>962</v>
      </c>
      <c r="H15" s="2"/>
    </row>
    <row r="16" spans="1:8" ht="36" customHeight="1" x14ac:dyDescent="0.3">
      <c r="A16" s="10">
        <v>8</v>
      </c>
      <c r="B16" s="15" t="s">
        <v>78</v>
      </c>
      <c r="C16" s="14" t="s">
        <v>79</v>
      </c>
      <c r="D16" s="14" t="s">
        <v>34</v>
      </c>
      <c r="E16" s="21">
        <v>750</v>
      </c>
      <c r="F16" s="22">
        <v>0</v>
      </c>
      <c r="G16" s="23">
        <f t="shared" si="0"/>
        <v>750</v>
      </c>
      <c r="H16" s="2"/>
    </row>
    <row r="17" spans="1:8" ht="37.5" x14ac:dyDescent="0.3">
      <c r="A17" s="10">
        <v>9</v>
      </c>
      <c r="B17" s="15" t="s">
        <v>80</v>
      </c>
      <c r="C17" s="14" t="s">
        <v>49</v>
      </c>
      <c r="D17" s="14" t="s">
        <v>23</v>
      </c>
      <c r="E17" s="21">
        <v>102.5</v>
      </c>
      <c r="F17" s="22">
        <v>620</v>
      </c>
      <c r="G17" s="23">
        <f t="shared" si="0"/>
        <v>722.5</v>
      </c>
      <c r="H17" s="2"/>
    </row>
  </sheetData>
  <mergeCells count="11">
    <mergeCell ref="A7:G7"/>
    <mergeCell ref="A8:G8"/>
    <mergeCell ref="A2:G2"/>
    <mergeCell ref="A3:G3"/>
    <mergeCell ref="A5:A6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CED51-0E50-4E41-B4FC-4DA742A0878E}">
  <sheetPr>
    <tabColor theme="7" tint="0.59999389629810485"/>
    <outlinePr summaryBelow="0" summaryRight="0"/>
  </sheetPr>
  <dimension ref="A2:H14"/>
  <sheetViews>
    <sheetView workbookViewId="0">
      <selection activeCell="E9" sqref="E9:G9"/>
    </sheetView>
  </sheetViews>
  <sheetFormatPr defaultColWidth="12.5703125" defaultRowHeight="15.75" customHeight="1" x14ac:dyDescent="0.2"/>
  <cols>
    <col min="1" max="1" width="5.42578125" customWidth="1"/>
    <col min="2" max="2" width="28.42578125" customWidth="1"/>
    <col min="3" max="3" width="14.28515625" customWidth="1"/>
    <col min="4" max="4" width="11.42578125" customWidth="1"/>
    <col min="5" max="5" width="15.7109375" customWidth="1"/>
    <col min="6" max="6" width="13.42578125" customWidth="1"/>
    <col min="7" max="7" width="22.57031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3">
      <c r="A5" s="24" t="s">
        <v>16</v>
      </c>
      <c r="B5" s="24" t="s">
        <v>17</v>
      </c>
      <c r="C5" s="24" t="s">
        <v>18</v>
      </c>
      <c r="D5" s="24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18.75" x14ac:dyDescent="0.3">
      <c r="A6" s="25"/>
      <c r="B6" s="25"/>
      <c r="C6" s="25"/>
      <c r="D6" s="25"/>
      <c r="E6" s="25"/>
      <c r="F6" s="35"/>
      <c r="G6" s="27"/>
      <c r="H6" s="2"/>
    </row>
    <row r="7" spans="1:8" ht="18.75" x14ac:dyDescent="0.3">
      <c r="A7" s="42" t="s">
        <v>5</v>
      </c>
      <c r="B7" s="42"/>
      <c r="C7" s="42"/>
      <c r="D7" s="42"/>
      <c r="E7" s="42"/>
      <c r="F7" s="42"/>
      <c r="G7" s="42"/>
      <c r="H7" s="2"/>
    </row>
    <row r="8" spans="1:8" ht="18.75" x14ac:dyDescent="0.2">
      <c r="A8" s="36" t="s">
        <v>9</v>
      </c>
      <c r="B8" s="37"/>
      <c r="C8" s="37"/>
      <c r="D8" s="37"/>
      <c r="E8" s="37"/>
      <c r="F8" s="37"/>
      <c r="G8" s="38"/>
    </row>
    <row r="9" spans="1:8" ht="37.5" x14ac:dyDescent="0.2">
      <c r="A9" s="10">
        <v>1</v>
      </c>
      <c r="B9" s="16" t="s">
        <v>87</v>
      </c>
      <c r="C9" s="10" t="s">
        <v>22</v>
      </c>
      <c r="D9" s="10" t="s">
        <v>28</v>
      </c>
      <c r="E9" s="21">
        <v>1811.4</v>
      </c>
      <c r="F9" s="22">
        <v>1881.6</v>
      </c>
      <c r="G9" s="23">
        <f>E9+F9</f>
        <v>3693</v>
      </c>
    </row>
    <row r="10" spans="1:8" ht="37.5" x14ac:dyDescent="0.2">
      <c r="A10" s="10">
        <v>2</v>
      </c>
      <c r="B10" s="16" t="s">
        <v>82</v>
      </c>
      <c r="C10" s="10" t="s">
        <v>83</v>
      </c>
      <c r="D10" s="10" t="s">
        <v>23</v>
      </c>
      <c r="E10" s="21">
        <v>321.5</v>
      </c>
      <c r="F10" s="22">
        <v>2555</v>
      </c>
      <c r="G10" s="23">
        <f>E10+F10</f>
        <v>2876.5</v>
      </c>
    </row>
    <row r="11" spans="1:8" ht="37.5" x14ac:dyDescent="0.2">
      <c r="A11" s="10">
        <v>3</v>
      </c>
      <c r="B11" s="15" t="s">
        <v>88</v>
      </c>
      <c r="C11" s="14" t="s">
        <v>85</v>
      </c>
      <c r="D11" s="14" t="s">
        <v>28</v>
      </c>
      <c r="E11" s="21">
        <v>1005</v>
      </c>
      <c r="F11" s="22">
        <v>1214.0999999999999</v>
      </c>
      <c r="G11" s="23">
        <f>E11+F11</f>
        <v>2219.1</v>
      </c>
    </row>
    <row r="12" spans="1:8" ht="37.5" x14ac:dyDescent="0.2">
      <c r="A12" s="10">
        <v>4</v>
      </c>
      <c r="B12" s="16" t="s">
        <v>81</v>
      </c>
      <c r="C12" s="10" t="s">
        <v>22</v>
      </c>
      <c r="D12" s="10" t="s">
        <v>28</v>
      </c>
      <c r="E12" s="21">
        <v>1128</v>
      </c>
      <c r="F12" s="22">
        <v>734</v>
      </c>
      <c r="G12" s="23">
        <f t="shared" ref="G12:G14" si="0">E12+F12</f>
        <v>1862</v>
      </c>
    </row>
    <row r="13" spans="1:8" ht="37.5" x14ac:dyDescent="0.2">
      <c r="A13" s="10">
        <v>5</v>
      </c>
      <c r="B13" s="16" t="s">
        <v>84</v>
      </c>
      <c r="C13" s="10" t="s">
        <v>85</v>
      </c>
      <c r="D13" s="10" t="s">
        <v>28</v>
      </c>
      <c r="E13" s="21">
        <v>565</v>
      </c>
      <c r="F13" s="22">
        <v>415</v>
      </c>
      <c r="G13" s="23">
        <f t="shared" si="0"/>
        <v>980</v>
      </c>
    </row>
    <row r="14" spans="1:8" ht="37.5" x14ac:dyDescent="0.2">
      <c r="A14" s="10">
        <v>6</v>
      </c>
      <c r="B14" s="11" t="s">
        <v>86</v>
      </c>
      <c r="C14" s="10" t="s">
        <v>22</v>
      </c>
      <c r="D14" s="10" t="s">
        <v>28</v>
      </c>
      <c r="E14" s="21">
        <v>385</v>
      </c>
      <c r="F14" s="22">
        <v>173.2</v>
      </c>
      <c r="G14" s="23">
        <f t="shared" si="0"/>
        <v>558.20000000000005</v>
      </c>
    </row>
  </sheetData>
  <mergeCells count="11">
    <mergeCell ref="A7:G7"/>
    <mergeCell ref="A8:G8"/>
    <mergeCell ref="A2:G2"/>
    <mergeCell ref="A3:G3"/>
    <mergeCell ref="A5:A6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79998168889431442"/>
    <outlinePr summaryBelow="0" summaryRight="0"/>
  </sheetPr>
  <dimension ref="A2:H17"/>
  <sheetViews>
    <sheetView topLeftCell="A10" workbookViewId="0">
      <selection activeCell="H23" sqref="H23"/>
    </sheetView>
  </sheetViews>
  <sheetFormatPr defaultColWidth="12.5703125" defaultRowHeight="15.75" customHeight="1" x14ac:dyDescent="0.2"/>
  <cols>
    <col min="1" max="1" width="5.42578125" customWidth="1"/>
    <col min="2" max="2" width="29" customWidth="1"/>
    <col min="3" max="3" width="14.7109375" customWidth="1"/>
    <col min="4" max="4" width="10.28515625" customWidth="1"/>
    <col min="5" max="5" width="14.7109375" customWidth="1"/>
    <col min="6" max="6" width="12.85546875" customWidth="1"/>
    <col min="7" max="7" width="22.425781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3">
      <c r="A5" s="33" t="s">
        <v>16</v>
      </c>
      <c r="B5" s="33" t="s">
        <v>17</v>
      </c>
      <c r="C5" s="33" t="s">
        <v>18</v>
      </c>
      <c r="D5" s="33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18.75" x14ac:dyDescent="0.3">
      <c r="A6" s="46"/>
      <c r="B6" s="46"/>
      <c r="C6" s="46"/>
      <c r="D6" s="46"/>
      <c r="E6" s="46"/>
      <c r="F6" s="48"/>
      <c r="G6" s="27"/>
      <c r="H6" s="2"/>
    </row>
    <row r="7" spans="1:8" ht="18.75" x14ac:dyDescent="0.3">
      <c r="A7" s="47" t="s">
        <v>10</v>
      </c>
      <c r="B7" s="47"/>
      <c r="C7" s="47"/>
      <c r="D7" s="47"/>
      <c r="E7" s="47"/>
      <c r="F7" s="47"/>
      <c r="G7" s="47"/>
      <c r="H7" s="2"/>
    </row>
    <row r="8" spans="1:8" ht="18.75" x14ac:dyDescent="0.3">
      <c r="A8" s="36" t="s">
        <v>89</v>
      </c>
      <c r="B8" s="37"/>
      <c r="C8" s="37"/>
      <c r="D8" s="37"/>
      <c r="E8" s="37"/>
      <c r="F8" s="37"/>
      <c r="G8" s="38"/>
      <c r="H8" s="2"/>
    </row>
    <row r="9" spans="1:8" ht="37.5" x14ac:dyDescent="0.3">
      <c r="A9" s="10">
        <v>1</v>
      </c>
      <c r="B9" s="16" t="s">
        <v>95</v>
      </c>
      <c r="C9" s="10" t="s">
        <v>94</v>
      </c>
      <c r="D9" s="10" t="s">
        <v>28</v>
      </c>
      <c r="E9" s="21">
        <v>1280</v>
      </c>
      <c r="F9" s="22">
        <v>1083.0999999999999</v>
      </c>
      <c r="G9" s="23">
        <f>E9+F9</f>
        <v>2363.1</v>
      </c>
      <c r="H9" s="2"/>
    </row>
    <row r="10" spans="1:8" ht="37.5" x14ac:dyDescent="0.3">
      <c r="A10" s="10">
        <v>2</v>
      </c>
      <c r="B10" s="16" t="s">
        <v>91</v>
      </c>
      <c r="C10" s="10" t="s">
        <v>92</v>
      </c>
      <c r="D10" s="10" t="s">
        <v>23</v>
      </c>
      <c r="E10" s="21">
        <v>1150</v>
      </c>
      <c r="F10" s="22">
        <v>955.2</v>
      </c>
      <c r="G10" s="23">
        <f>E10+F10</f>
        <v>2105.1999999999998</v>
      </c>
      <c r="H10" s="2"/>
    </row>
    <row r="11" spans="1:8" ht="18.75" x14ac:dyDescent="0.3">
      <c r="A11" s="10">
        <v>3</v>
      </c>
      <c r="B11" s="16" t="s">
        <v>90</v>
      </c>
      <c r="C11" s="10" t="s">
        <v>25</v>
      </c>
      <c r="D11" s="10" t="s">
        <v>23</v>
      </c>
      <c r="E11" s="21">
        <v>1607</v>
      </c>
      <c r="F11" s="22">
        <v>285</v>
      </c>
      <c r="G11" s="23">
        <f>E11+F11</f>
        <v>1892</v>
      </c>
      <c r="H11" s="2"/>
    </row>
    <row r="12" spans="1:8" ht="18.75" x14ac:dyDescent="0.3">
      <c r="A12" s="10">
        <v>4</v>
      </c>
      <c r="B12" s="16" t="s">
        <v>98</v>
      </c>
      <c r="C12" s="10" t="s">
        <v>22</v>
      </c>
      <c r="D12" s="10" t="s">
        <v>28</v>
      </c>
      <c r="E12" s="21">
        <v>625</v>
      </c>
      <c r="F12" s="22">
        <v>877.2</v>
      </c>
      <c r="G12" s="23">
        <f>E12+F12</f>
        <v>1502.2</v>
      </c>
      <c r="H12" s="2"/>
    </row>
    <row r="13" spans="1:8" ht="18.75" x14ac:dyDescent="0.3">
      <c r="A13" s="10">
        <v>5</v>
      </c>
      <c r="B13" s="16" t="s">
        <v>93</v>
      </c>
      <c r="C13" s="10" t="s">
        <v>94</v>
      </c>
      <c r="D13" s="10" t="s">
        <v>28</v>
      </c>
      <c r="E13" s="21">
        <v>550</v>
      </c>
      <c r="F13" s="22">
        <v>530</v>
      </c>
      <c r="G13" s="23">
        <f t="shared" ref="G13:G17" si="0">E13+F13</f>
        <v>1080</v>
      </c>
      <c r="H13" s="2"/>
    </row>
    <row r="14" spans="1:8" ht="37.5" x14ac:dyDescent="0.3">
      <c r="A14" s="10">
        <v>6</v>
      </c>
      <c r="B14" s="16" t="s">
        <v>96</v>
      </c>
      <c r="C14" s="10" t="s">
        <v>94</v>
      </c>
      <c r="D14" s="10" t="s">
        <v>28</v>
      </c>
      <c r="E14" s="21">
        <v>505</v>
      </c>
      <c r="F14" s="22">
        <v>330</v>
      </c>
      <c r="G14" s="23">
        <f t="shared" si="0"/>
        <v>835</v>
      </c>
      <c r="H14" s="2"/>
    </row>
    <row r="15" spans="1:8" ht="37.5" x14ac:dyDescent="0.3">
      <c r="A15" s="10">
        <v>7</v>
      </c>
      <c r="B15" s="16" t="s">
        <v>97</v>
      </c>
      <c r="C15" s="10" t="s">
        <v>22</v>
      </c>
      <c r="D15" s="10" t="s">
        <v>28</v>
      </c>
      <c r="E15" s="21">
        <v>612.5</v>
      </c>
      <c r="F15" s="22">
        <v>80</v>
      </c>
      <c r="G15" s="23">
        <f t="shared" si="0"/>
        <v>692.5</v>
      </c>
      <c r="H15" s="2"/>
    </row>
    <row r="16" spans="1:8" ht="18.75" x14ac:dyDescent="0.3">
      <c r="A16" s="10">
        <v>9</v>
      </c>
      <c r="B16" s="17" t="s">
        <v>99</v>
      </c>
      <c r="C16" s="10" t="s">
        <v>33</v>
      </c>
      <c r="D16" s="10" t="s">
        <v>37</v>
      </c>
      <c r="E16" s="21">
        <v>525</v>
      </c>
      <c r="F16" s="22">
        <v>135</v>
      </c>
      <c r="G16" s="23">
        <f t="shared" si="0"/>
        <v>660</v>
      </c>
      <c r="H16" s="2"/>
    </row>
    <row r="17" spans="1:8" ht="18.75" x14ac:dyDescent="0.3">
      <c r="A17" s="10">
        <v>10</v>
      </c>
      <c r="B17" s="16" t="s">
        <v>100</v>
      </c>
      <c r="C17" s="10" t="s">
        <v>33</v>
      </c>
      <c r="D17" s="10" t="s">
        <v>37</v>
      </c>
      <c r="E17" s="21">
        <v>300</v>
      </c>
      <c r="F17" s="22">
        <v>100</v>
      </c>
      <c r="G17" s="23">
        <f t="shared" si="0"/>
        <v>400</v>
      </c>
      <c r="H17" s="2"/>
    </row>
  </sheetData>
  <mergeCells count="11">
    <mergeCell ref="A5:A6"/>
    <mergeCell ref="G5:G6"/>
    <mergeCell ref="A7:G7"/>
    <mergeCell ref="A8:G8"/>
    <mergeCell ref="A2:G2"/>
    <mergeCell ref="A3:G3"/>
    <mergeCell ref="B5:B6"/>
    <mergeCell ref="C5:C6"/>
    <mergeCell ref="D5:D6"/>
    <mergeCell ref="E5:E6"/>
    <mergeCell ref="F5:F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5DA45-81C3-4535-83CD-CDA8EECC6C44}">
  <sheetPr>
    <tabColor theme="4" tint="0.59999389629810485"/>
    <outlinePr summaryBelow="0" summaryRight="0"/>
  </sheetPr>
  <dimension ref="A2:H13"/>
  <sheetViews>
    <sheetView workbookViewId="0">
      <selection activeCell="H22" sqref="H22"/>
    </sheetView>
  </sheetViews>
  <sheetFormatPr defaultColWidth="12.5703125" defaultRowHeight="15.75" customHeight="1" x14ac:dyDescent="0.2"/>
  <cols>
    <col min="1" max="1" width="5.42578125" customWidth="1"/>
    <col min="2" max="2" width="29" customWidth="1"/>
    <col min="3" max="3" width="14.7109375" customWidth="1"/>
    <col min="4" max="4" width="10.28515625" customWidth="1"/>
    <col min="5" max="5" width="14.7109375" customWidth="1"/>
    <col min="6" max="6" width="12.85546875" customWidth="1"/>
    <col min="7" max="7" width="22.425781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3">
      <c r="A5" s="33" t="s">
        <v>16</v>
      </c>
      <c r="B5" s="33" t="s">
        <v>17</v>
      </c>
      <c r="C5" s="33" t="s">
        <v>18</v>
      </c>
      <c r="D5" s="33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18.75" x14ac:dyDescent="0.3">
      <c r="A6" s="46"/>
      <c r="B6" s="46"/>
      <c r="C6" s="46"/>
      <c r="D6" s="46"/>
      <c r="E6" s="46"/>
      <c r="F6" s="48"/>
      <c r="G6" s="27"/>
      <c r="H6" s="2"/>
    </row>
    <row r="7" spans="1:8" ht="18.75" x14ac:dyDescent="0.3">
      <c r="A7" s="47" t="s">
        <v>10</v>
      </c>
      <c r="B7" s="47"/>
      <c r="C7" s="47"/>
      <c r="D7" s="47"/>
      <c r="E7" s="47"/>
      <c r="F7" s="47"/>
      <c r="G7" s="47"/>
      <c r="H7" s="2"/>
    </row>
    <row r="8" spans="1:8" ht="18.75" x14ac:dyDescent="0.2">
      <c r="A8" s="36" t="s">
        <v>11</v>
      </c>
      <c r="B8" s="37"/>
      <c r="C8" s="37"/>
      <c r="D8" s="37"/>
      <c r="E8" s="37"/>
      <c r="F8" s="37"/>
      <c r="G8" s="38"/>
    </row>
    <row r="9" spans="1:8" ht="37.5" x14ac:dyDescent="0.2">
      <c r="A9" s="10">
        <v>1</v>
      </c>
      <c r="B9" s="16" t="s">
        <v>101</v>
      </c>
      <c r="C9" s="10" t="s">
        <v>22</v>
      </c>
      <c r="D9" s="10" t="s">
        <v>28</v>
      </c>
      <c r="E9" s="21">
        <v>980</v>
      </c>
      <c r="F9" s="22">
        <v>1350</v>
      </c>
      <c r="G9" s="23">
        <f>E9+F9</f>
        <v>2330</v>
      </c>
    </row>
    <row r="10" spans="1:8" ht="37.5" customHeight="1" x14ac:dyDescent="0.2">
      <c r="A10" s="10">
        <v>2</v>
      </c>
      <c r="B10" s="16" t="s">
        <v>103</v>
      </c>
      <c r="C10" s="10" t="s">
        <v>94</v>
      </c>
      <c r="D10" s="10" t="s">
        <v>28</v>
      </c>
      <c r="E10" s="21">
        <v>585</v>
      </c>
      <c r="F10" s="22">
        <v>720</v>
      </c>
      <c r="G10" s="23">
        <f>E10+F10</f>
        <v>1305</v>
      </c>
    </row>
    <row r="11" spans="1:8" ht="39.75" customHeight="1" x14ac:dyDescent="0.2">
      <c r="A11" s="10">
        <v>3</v>
      </c>
      <c r="B11" s="16" t="s">
        <v>102</v>
      </c>
      <c r="C11" s="10" t="s">
        <v>22</v>
      </c>
      <c r="D11" s="10" t="s">
        <v>23</v>
      </c>
      <c r="E11" s="21">
        <v>50</v>
      </c>
      <c r="F11" s="22">
        <v>625</v>
      </c>
      <c r="G11" s="23">
        <f t="shared" ref="G11:G13" si="0">E11+F11</f>
        <v>675</v>
      </c>
    </row>
    <row r="12" spans="1:8" ht="37.5" x14ac:dyDescent="0.2">
      <c r="A12" s="10">
        <v>4</v>
      </c>
      <c r="B12" s="16" t="s">
        <v>105</v>
      </c>
      <c r="C12" s="10" t="s">
        <v>33</v>
      </c>
      <c r="D12" s="10" t="s">
        <v>37</v>
      </c>
      <c r="E12" s="21">
        <v>57</v>
      </c>
      <c r="F12" s="22">
        <v>400</v>
      </c>
      <c r="G12" s="23">
        <f>E12+F12</f>
        <v>457</v>
      </c>
    </row>
    <row r="13" spans="1:8" ht="37.5" x14ac:dyDescent="0.2">
      <c r="A13" s="10">
        <v>5</v>
      </c>
      <c r="B13" s="16" t="s">
        <v>104</v>
      </c>
      <c r="C13" s="10" t="s">
        <v>33</v>
      </c>
      <c r="D13" s="10" t="s">
        <v>37</v>
      </c>
      <c r="E13" s="21">
        <v>50</v>
      </c>
      <c r="F13" s="22">
        <v>145</v>
      </c>
      <c r="G13" s="23">
        <f t="shared" si="0"/>
        <v>195</v>
      </c>
    </row>
  </sheetData>
  <mergeCells count="11">
    <mergeCell ref="A7:G7"/>
    <mergeCell ref="A8:G8"/>
    <mergeCell ref="A2:G2"/>
    <mergeCell ref="A3:G3"/>
    <mergeCell ref="A5:A6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0.79998168889431442"/>
    <outlinePr summaryBelow="0" summaryRight="0"/>
  </sheetPr>
  <dimension ref="A2:H20"/>
  <sheetViews>
    <sheetView topLeftCell="A15" workbookViewId="0">
      <selection activeCell="A21" sqref="A21:XFD51"/>
    </sheetView>
  </sheetViews>
  <sheetFormatPr defaultColWidth="12.5703125" defaultRowHeight="15.75" customHeight="1" x14ac:dyDescent="0.2"/>
  <cols>
    <col min="1" max="1" width="5.42578125" customWidth="1"/>
    <col min="2" max="2" width="29.42578125" customWidth="1"/>
    <col min="3" max="3" width="14.42578125" customWidth="1"/>
    <col min="4" max="4" width="10.140625" customWidth="1"/>
    <col min="5" max="5" width="14.7109375" customWidth="1"/>
    <col min="6" max="6" width="13.28515625" customWidth="1"/>
    <col min="7" max="7" width="22.285156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3">
      <c r="A5" s="33" t="s">
        <v>16</v>
      </c>
      <c r="B5" s="33" t="s">
        <v>17</v>
      </c>
      <c r="C5" s="33" t="s">
        <v>18</v>
      </c>
      <c r="D5" s="33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18.75" x14ac:dyDescent="0.3">
      <c r="A6" s="46"/>
      <c r="B6" s="46"/>
      <c r="C6" s="46"/>
      <c r="D6" s="46"/>
      <c r="E6" s="46"/>
      <c r="F6" s="48"/>
      <c r="G6" s="27"/>
      <c r="H6" s="2"/>
    </row>
    <row r="7" spans="1:8" ht="18.75" x14ac:dyDescent="0.3">
      <c r="A7" s="28" t="s">
        <v>12</v>
      </c>
      <c r="B7" s="28"/>
      <c r="C7" s="28"/>
      <c r="D7" s="28"/>
      <c r="E7" s="28"/>
      <c r="F7" s="28"/>
      <c r="G7" s="28"/>
      <c r="H7" s="2"/>
    </row>
    <row r="8" spans="1:8" ht="18.75" x14ac:dyDescent="0.3">
      <c r="A8" s="29" t="s">
        <v>106</v>
      </c>
      <c r="B8" s="30"/>
      <c r="C8" s="30"/>
      <c r="D8" s="30"/>
      <c r="E8" s="30"/>
      <c r="F8" s="30"/>
      <c r="G8" s="31"/>
      <c r="H8" s="2"/>
    </row>
    <row r="9" spans="1:8" ht="37.5" x14ac:dyDescent="0.3">
      <c r="A9" s="3">
        <v>1</v>
      </c>
      <c r="B9" s="7" t="s">
        <v>116</v>
      </c>
      <c r="C9" s="3" t="s">
        <v>79</v>
      </c>
      <c r="D9" s="3" t="s">
        <v>28</v>
      </c>
      <c r="E9" s="21">
        <v>1860</v>
      </c>
      <c r="F9" s="22">
        <v>2153</v>
      </c>
      <c r="G9" s="23">
        <f>E9+F9</f>
        <v>4013</v>
      </c>
      <c r="H9" s="2"/>
    </row>
    <row r="10" spans="1:8" ht="37.5" x14ac:dyDescent="0.3">
      <c r="A10" s="3">
        <v>2</v>
      </c>
      <c r="B10" s="7" t="s">
        <v>109</v>
      </c>
      <c r="C10" s="3" t="s">
        <v>110</v>
      </c>
      <c r="D10" s="3" t="s">
        <v>23</v>
      </c>
      <c r="E10" s="21">
        <v>1760</v>
      </c>
      <c r="F10" s="22">
        <v>1445</v>
      </c>
      <c r="G10" s="23">
        <f>E10+F10</f>
        <v>3205</v>
      </c>
      <c r="H10" s="2"/>
    </row>
    <row r="11" spans="1:8" ht="37.5" x14ac:dyDescent="0.3">
      <c r="A11" s="3">
        <v>3</v>
      </c>
      <c r="B11" s="7" t="s">
        <v>107</v>
      </c>
      <c r="C11" s="3" t="s">
        <v>108</v>
      </c>
      <c r="D11" s="3" t="s">
        <v>28</v>
      </c>
      <c r="E11" s="21">
        <v>996.1</v>
      </c>
      <c r="F11" s="22">
        <v>2069.9</v>
      </c>
      <c r="G11" s="23">
        <f>E11+F11</f>
        <v>3066</v>
      </c>
      <c r="H11" s="2"/>
    </row>
    <row r="12" spans="1:8" ht="37.5" x14ac:dyDescent="0.3">
      <c r="A12" s="3">
        <v>4</v>
      </c>
      <c r="B12" s="7" t="s">
        <v>111</v>
      </c>
      <c r="C12" s="3" t="s">
        <v>110</v>
      </c>
      <c r="D12" s="3" t="s">
        <v>28</v>
      </c>
      <c r="E12" s="21">
        <v>935</v>
      </c>
      <c r="F12" s="22">
        <v>2013</v>
      </c>
      <c r="G12" s="23">
        <f t="shared" ref="G12:G20" si="0">E12+F12</f>
        <v>2948</v>
      </c>
      <c r="H12" s="2"/>
    </row>
    <row r="13" spans="1:8" ht="37.5" x14ac:dyDescent="0.3">
      <c r="A13" s="10">
        <v>5</v>
      </c>
      <c r="B13" s="6" t="s">
        <v>118</v>
      </c>
      <c r="C13" s="5" t="s">
        <v>110</v>
      </c>
      <c r="D13" s="5" t="s">
        <v>23</v>
      </c>
      <c r="E13" s="21">
        <v>730</v>
      </c>
      <c r="F13" s="22">
        <v>1874.6</v>
      </c>
      <c r="G13" s="23">
        <f>E13+F13</f>
        <v>2604.6</v>
      </c>
      <c r="H13" s="2"/>
    </row>
    <row r="14" spans="1:8" ht="37.5" x14ac:dyDescent="0.3">
      <c r="A14" s="3">
        <v>6</v>
      </c>
      <c r="B14" s="7" t="s">
        <v>112</v>
      </c>
      <c r="C14" s="3" t="s">
        <v>108</v>
      </c>
      <c r="D14" s="3" t="s">
        <v>28</v>
      </c>
      <c r="E14" s="21">
        <v>1240.2</v>
      </c>
      <c r="F14" s="22">
        <v>1300</v>
      </c>
      <c r="G14" s="23">
        <f t="shared" si="0"/>
        <v>2540.1999999999998</v>
      </c>
      <c r="H14" s="2"/>
    </row>
    <row r="15" spans="1:8" ht="37.5" x14ac:dyDescent="0.3">
      <c r="A15" s="3">
        <v>7</v>
      </c>
      <c r="B15" s="7" t="s">
        <v>114</v>
      </c>
      <c r="C15" s="3" t="s">
        <v>108</v>
      </c>
      <c r="D15" s="3" t="s">
        <v>28</v>
      </c>
      <c r="E15" s="21">
        <v>1037.5999999999999</v>
      </c>
      <c r="F15" s="22">
        <v>1314.9</v>
      </c>
      <c r="G15" s="23">
        <f>E15+F15</f>
        <v>2352.5</v>
      </c>
      <c r="H15" s="2"/>
    </row>
    <row r="16" spans="1:8" ht="37.5" x14ac:dyDescent="0.3">
      <c r="A16" s="3">
        <v>8</v>
      </c>
      <c r="B16" s="7" t="s">
        <v>115</v>
      </c>
      <c r="C16" s="3" t="s">
        <v>108</v>
      </c>
      <c r="D16" s="3" t="s">
        <v>28</v>
      </c>
      <c r="E16" s="21">
        <v>950</v>
      </c>
      <c r="F16" s="22">
        <v>1391</v>
      </c>
      <c r="G16" s="23">
        <f>E16+F16</f>
        <v>2341</v>
      </c>
      <c r="H16" s="2"/>
    </row>
    <row r="17" spans="1:8" ht="37.5" x14ac:dyDescent="0.2">
      <c r="A17" s="10">
        <v>9</v>
      </c>
      <c r="B17" s="6" t="s">
        <v>120</v>
      </c>
      <c r="C17" s="5" t="s">
        <v>108</v>
      </c>
      <c r="D17" s="5" t="s">
        <v>28</v>
      </c>
      <c r="E17" s="21">
        <v>830</v>
      </c>
      <c r="F17" s="22">
        <v>1105.0999999999999</v>
      </c>
      <c r="G17" s="23">
        <f>E17+F17</f>
        <v>1935.1</v>
      </c>
    </row>
    <row r="18" spans="1:8" ht="37.5" x14ac:dyDescent="0.3">
      <c r="A18" s="10">
        <v>10</v>
      </c>
      <c r="B18" s="6" t="s">
        <v>119</v>
      </c>
      <c r="C18" s="5" t="s">
        <v>110</v>
      </c>
      <c r="D18" s="5" t="s">
        <v>28</v>
      </c>
      <c r="E18" s="21">
        <v>550</v>
      </c>
      <c r="F18" s="22">
        <v>1205</v>
      </c>
      <c r="G18" s="23">
        <f>E18+F18</f>
        <v>1755</v>
      </c>
      <c r="H18" s="2"/>
    </row>
    <row r="19" spans="1:8" ht="37.5" x14ac:dyDescent="0.3">
      <c r="A19" s="3">
        <v>11</v>
      </c>
      <c r="B19" s="7" t="s">
        <v>117</v>
      </c>
      <c r="C19" s="3" t="s">
        <v>33</v>
      </c>
      <c r="D19" s="3" t="s">
        <v>34</v>
      </c>
      <c r="E19" s="21">
        <v>1005.2</v>
      </c>
      <c r="F19" s="22">
        <v>673</v>
      </c>
      <c r="G19" s="23">
        <f>E19+F19</f>
        <v>1678.2</v>
      </c>
      <c r="H19" s="2"/>
    </row>
    <row r="20" spans="1:8" ht="37.5" x14ac:dyDescent="0.3">
      <c r="A20" s="3">
        <v>12</v>
      </c>
      <c r="B20" s="7" t="s">
        <v>113</v>
      </c>
      <c r="C20" s="3" t="s">
        <v>108</v>
      </c>
      <c r="D20" s="3" t="s">
        <v>28</v>
      </c>
      <c r="E20" s="21">
        <v>376.5</v>
      </c>
      <c r="F20" s="22">
        <v>934.4</v>
      </c>
      <c r="G20" s="23">
        <f t="shared" si="0"/>
        <v>1310.9</v>
      </c>
      <c r="H20" s="2"/>
    </row>
  </sheetData>
  <mergeCells count="11">
    <mergeCell ref="A8:G8"/>
    <mergeCell ref="B5:B6"/>
    <mergeCell ref="C5:C6"/>
    <mergeCell ref="D5:D6"/>
    <mergeCell ref="E5:E6"/>
    <mergeCell ref="F5:F6"/>
    <mergeCell ref="A5:A6"/>
    <mergeCell ref="A2:G2"/>
    <mergeCell ref="A3:G3"/>
    <mergeCell ref="G5:G6"/>
    <mergeCell ref="A7:G7"/>
  </mergeCell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1CE0D1-5EC9-4AEA-B6E8-1EE4790506F0}">
  <sheetPr>
    <tabColor theme="9" tint="0.59999389629810485"/>
    <outlinePr summaryBelow="0" summaryRight="0"/>
  </sheetPr>
  <dimension ref="A2:H17"/>
  <sheetViews>
    <sheetView workbookViewId="0">
      <selection activeCell="I17" sqref="I17"/>
    </sheetView>
  </sheetViews>
  <sheetFormatPr defaultColWidth="12.5703125" defaultRowHeight="15.75" customHeight="1" x14ac:dyDescent="0.2"/>
  <cols>
    <col min="1" max="1" width="5.42578125" customWidth="1"/>
    <col min="2" max="2" width="29.42578125" customWidth="1"/>
    <col min="3" max="3" width="14.42578125" customWidth="1"/>
    <col min="4" max="4" width="10.140625" customWidth="1"/>
    <col min="5" max="5" width="14.7109375" customWidth="1"/>
    <col min="6" max="6" width="13.28515625" customWidth="1"/>
    <col min="7" max="7" width="22.285156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3">
      <c r="A5" s="33" t="s">
        <v>16</v>
      </c>
      <c r="B5" s="33" t="s">
        <v>17</v>
      </c>
      <c r="C5" s="33" t="s">
        <v>18</v>
      </c>
      <c r="D5" s="33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18.75" x14ac:dyDescent="0.3">
      <c r="A6" s="46"/>
      <c r="B6" s="46"/>
      <c r="C6" s="46"/>
      <c r="D6" s="46"/>
      <c r="E6" s="46"/>
      <c r="F6" s="48"/>
      <c r="G6" s="27"/>
      <c r="H6" s="2"/>
    </row>
    <row r="7" spans="1:8" ht="18.75" x14ac:dyDescent="0.3">
      <c r="A7" s="28" t="s">
        <v>12</v>
      </c>
      <c r="B7" s="28"/>
      <c r="C7" s="28"/>
      <c r="D7" s="28"/>
      <c r="E7" s="28"/>
      <c r="F7" s="28"/>
      <c r="G7" s="28"/>
      <c r="H7" s="2"/>
    </row>
    <row r="8" spans="1:8" ht="18.75" x14ac:dyDescent="0.3">
      <c r="A8" s="29" t="s">
        <v>13</v>
      </c>
      <c r="B8" s="30"/>
      <c r="C8" s="30"/>
      <c r="D8" s="30"/>
      <c r="E8" s="30"/>
      <c r="F8" s="30"/>
      <c r="G8" s="31"/>
      <c r="H8" s="2"/>
    </row>
    <row r="9" spans="1:8" ht="37.5" x14ac:dyDescent="0.3">
      <c r="A9" s="3">
        <v>1</v>
      </c>
      <c r="B9" s="7" t="s">
        <v>128</v>
      </c>
      <c r="C9" s="3" t="s">
        <v>110</v>
      </c>
      <c r="D9" s="3" t="s">
        <v>28</v>
      </c>
      <c r="E9" s="21">
        <v>1841.5</v>
      </c>
      <c r="F9" s="22">
        <v>2230.5</v>
      </c>
      <c r="G9" s="23">
        <f>E9+F9</f>
        <v>4072</v>
      </c>
      <c r="H9" s="2"/>
    </row>
    <row r="10" spans="1:8" ht="37.5" x14ac:dyDescent="0.3">
      <c r="A10" s="3">
        <v>2</v>
      </c>
      <c r="B10" s="7" t="s">
        <v>121</v>
      </c>
      <c r="C10" s="3" t="s">
        <v>108</v>
      </c>
      <c r="D10" s="3" t="s">
        <v>28</v>
      </c>
      <c r="E10" s="21">
        <v>2075</v>
      </c>
      <c r="F10" s="22">
        <v>1910</v>
      </c>
      <c r="G10" s="23">
        <f t="shared" ref="G10:G17" si="0">E10+F10</f>
        <v>3985</v>
      </c>
      <c r="H10" s="2"/>
    </row>
    <row r="11" spans="1:8" ht="37.5" x14ac:dyDescent="0.3">
      <c r="A11" s="3">
        <v>3</v>
      </c>
      <c r="B11" s="7" t="s">
        <v>122</v>
      </c>
      <c r="C11" s="3" t="s">
        <v>123</v>
      </c>
      <c r="D11" s="3" t="s">
        <v>23</v>
      </c>
      <c r="E11" s="21">
        <v>2092.5</v>
      </c>
      <c r="F11" s="22">
        <v>1875</v>
      </c>
      <c r="G11" s="23">
        <f t="shared" si="0"/>
        <v>3967.5</v>
      </c>
      <c r="H11" s="2"/>
    </row>
    <row r="12" spans="1:8" ht="37.5" x14ac:dyDescent="0.3">
      <c r="A12" s="3">
        <v>4</v>
      </c>
      <c r="B12" s="7" t="s">
        <v>126</v>
      </c>
      <c r="C12" s="3" t="s">
        <v>108</v>
      </c>
      <c r="D12" s="3" t="s">
        <v>28</v>
      </c>
      <c r="E12" s="21">
        <v>2050</v>
      </c>
      <c r="F12" s="22">
        <v>935</v>
      </c>
      <c r="G12" s="23">
        <f>E12+F12</f>
        <v>2985</v>
      </c>
      <c r="H12" s="2"/>
    </row>
    <row r="13" spans="1:8" ht="37.5" x14ac:dyDescent="0.3">
      <c r="A13" s="3">
        <v>5</v>
      </c>
      <c r="B13" s="7" t="s">
        <v>124</v>
      </c>
      <c r="C13" s="3" t="s">
        <v>125</v>
      </c>
      <c r="D13" s="3" t="s">
        <v>28</v>
      </c>
      <c r="E13" s="21">
        <v>965</v>
      </c>
      <c r="F13" s="22">
        <v>1040</v>
      </c>
      <c r="G13" s="23">
        <f t="shared" si="0"/>
        <v>2005</v>
      </c>
      <c r="H13" s="2"/>
    </row>
    <row r="14" spans="1:8" ht="34.5" customHeight="1" x14ac:dyDescent="0.3">
      <c r="A14" s="3">
        <v>6</v>
      </c>
      <c r="B14" s="7" t="s">
        <v>127</v>
      </c>
      <c r="C14" s="3" t="s">
        <v>108</v>
      </c>
      <c r="D14" s="3" t="s">
        <v>28</v>
      </c>
      <c r="E14" s="21">
        <v>992</v>
      </c>
      <c r="F14" s="22">
        <v>894</v>
      </c>
      <c r="G14" s="23">
        <f t="shared" si="0"/>
        <v>1886</v>
      </c>
      <c r="H14" s="2"/>
    </row>
    <row r="15" spans="1:8" ht="37.5" x14ac:dyDescent="0.3">
      <c r="A15" s="3">
        <v>7</v>
      </c>
      <c r="B15" s="7" t="s">
        <v>129</v>
      </c>
      <c r="C15" s="3" t="s">
        <v>130</v>
      </c>
      <c r="D15" s="3" t="s">
        <v>28</v>
      </c>
      <c r="E15" s="21">
        <v>600</v>
      </c>
      <c r="F15" s="22">
        <v>1105</v>
      </c>
      <c r="G15" s="23">
        <f t="shared" si="0"/>
        <v>1705</v>
      </c>
      <c r="H15" s="2"/>
    </row>
    <row r="16" spans="1:8" ht="37.5" x14ac:dyDescent="0.3">
      <c r="A16" s="3">
        <v>8</v>
      </c>
      <c r="B16" s="7" t="s">
        <v>131</v>
      </c>
      <c r="C16" s="3" t="s">
        <v>108</v>
      </c>
      <c r="D16" s="3" t="s">
        <v>28</v>
      </c>
      <c r="E16" s="21">
        <v>950</v>
      </c>
      <c r="F16" s="22">
        <v>275</v>
      </c>
      <c r="G16" s="23">
        <f t="shared" si="0"/>
        <v>1225</v>
      </c>
      <c r="H16" s="2"/>
    </row>
    <row r="17" spans="1:8" ht="37.5" x14ac:dyDescent="0.3">
      <c r="A17" s="3">
        <v>9</v>
      </c>
      <c r="B17" s="7" t="s">
        <v>132</v>
      </c>
      <c r="C17" s="3" t="s">
        <v>108</v>
      </c>
      <c r="D17" s="3" t="s">
        <v>28</v>
      </c>
      <c r="E17" s="21">
        <v>400</v>
      </c>
      <c r="F17" s="22">
        <v>0</v>
      </c>
      <c r="G17" s="23">
        <f t="shared" si="0"/>
        <v>400</v>
      </c>
      <c r="H17" s="2"/>
    </row>
  </sheetData>
  <mergeCells count="11">
    <mergeCell ref="A7:G7"/>
    <mergeCell ref="A8:G8"/>
    <mergeCell ref="A2:G2"/>
    <mergeCell ref="A3:G3"/>
    <mergeCell ref="A5:A6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B3066-21CF-43F0-BFF9-E2846E4E0DE7}">
  <sheetPr>
    <tabColor theme="9" tint="0.79998168889431442"/>
    <outlinePr summaryBelow="0" summaryRight="0"/>
  </sheetPr>
  <dimension ref="A2:H14"/>
  <sheetViews>
    <sheetView topLeftCell="A14" workbookViewId="0">
      <selection activeCell="A15" sqref="A15:XFD27"/>
    </sheetView>
  </sheetViews>
  <sheetFormatPr defaultColWidth="12.5703125" defaultRowHeight="15.75" customHeight="1" x14ac:dyDescent="0.2"/>
  <cols>
    <col min="1" max="1" width="5.42578125" customWidth="1"/>
    <col min="2" max="2" width="29.42578125" customWidth="1"/>
    <col min="3" max="3" width="14.42578125" customWidth="1"/>
    <col min="4" max="4" width="10.140625" customWidth="1"/>
    <col min="5" max="5" width="14.7109375" customWidth="1"/>
    <col min="6" max="6" width="13.28515625" customWidth="1"/>
    <col min="7" max="7" width="22.285156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3">
      <c r="A5" s="33" t="s">
        <v>16</v>
      </c>
      <c r="B5" s="33" t="s">
        <v>17</v>
      </c>
      <c r="C5" s="33" t="s">
        <v>18</v>
      </c>
      <c r="D5" s="33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18.75" x14ac:dyDescent="0.3">
      <c r="A6" s="46"/>
      <c r="B6" s="46"/>
      <c r="C6" s="46"/>
      <c r="D6" s="46"/>
      <c r="E6" s="46"/>
      <c r="F6" s="48"/>
      <c r="G6" s="27"/>
      <c r="H6" s="2"/>
    </row>
    <row r="7" spans="1:8" ht="18.75" x14ac:dyDescent="0.3">
      <c r="A7" s="28" t="s">
        <v>12</v>
      </c>
      <c r="B7" s="28"/>
      <c r="C7" s="28"/>
      <c r="D7" s="28"/>
      <c r="E7" s="28"/>
      <c r="F7" s="28"/>
      <c r="G7" s="28"/>
      <c r="H7" s="2"/>
    </row>
    <row r="8" spans="1:8" ht="18.75" x14ac:dyDescent="0.3">
      <c r="A8" s="29" t="s">
        <v>133</v>
      </c>
      <c r="B8" s="30"/>
      <c r="C8" s="30"/>
      <c r="D8" s="30"/>
      <c r="E8" s="30"/>
      <c r="F8" s="30"/>
      <c r="G8" s="31"/>
      <c r="H8" s="2"/>
    </row>
    <row r="9" spans="1:8" ht="37.5" x14ac:dyDescent="0.3">
      <c r="A9" s="3">
        <v>1</v>
      </c>
      <c r="B9" s="7" t="s">
        <v>134</v>
      </c>
      <c r="C9" s="3" t="s">
        <v>108</v>
      </c>
      <c r="D9" s="3" t="s">
        <v>28</v>
      </c>
      <c r="E9" s="21">
        <v>1927.5</v>
      </c>
      <c r="F9" s="22">
        <v>1511.2</v>
      </c>
      <c r="G9" s="23">
        <f t="shared" ref="G9:G14" si="0">E9+F9</f>
        <v>3438.7</v>
      </c>
      <c r="H9" s="2"/>
    </row>
    <row r="10" spans="1:8" ht="37.5" x14ac:dyDescent="0.3">
      <c r="A10" s="10">
        <v>2</v>
      </c>
      <c r="B10" s="6" t="s">
        <v>139</v>
      </c>
      <c r="C10" s="5" t="s">
        <v>110</v>
      </c>
      <c r="D10" s="5" t="s">
        <v>23</v>
      </c>
      <c r="E10" s="21">
        <v>1600</v>
      </c>
      <c r="F10" s="22">
        <v>1350</v>
      </c>
      <c r="G10" s="23">
        <f>E10+F10</f>
        <v>2950</v>
      </c>
      <c r="H10" s="2"/>
    </row>
    <row r="11" spans="1:8" ht="18.75" x14ac:dyDescent="0.3">
      <c r="A11" s="3">
        <v>3</v>
      </c>
      <c r="B11" s="4" t="s">
        <v>137</v>
      </c>
      <c r="C11" s="3" t="s">
        <v>108</v>
      </c>
      <c r="D11" s="3" t="s">
        <v>28</v>
      </c>
      <c r="E11" s="21">
        <v>1672.5</v>
      </c>
      <c r="F11" s="22">
        <v>1040</v>
      </c>
      <c r="G11" s="23">
        <f>E11+F11</f>
        <v>2712.5</v>
      </c>
      <c r="H11" s="2"/>
    </row>
    <row r="12" spans="1:8" ht="37.5" x14ac:dyDescent="0.3">
      <c r="A12" s="3">
        <v>4</v>
      </c>
      <c r="B12" s="7" t="s">
        <v>135</v>
      </c>
      <c r="C12" s="3" t="s">
        <v>108</v>
      </c>
      <c r="D12" s="3" t="s">
        <v>28</v>
      </c>
      <c r="E12" s="21">
        <v>929.3</v>
      </c>
      <c r="F12" s="22">
        <v>1448</v>
      </c>
      <c r="G12" s="23">
        <f t="shared" si="0"/>
        <v>2377.3000000000002</v>
      </c>
      <c r="H12" s="2"/>
    </row>
    <row r="13" spans="1:8" ht="37.5" x14ac:dyDescent="0.3">
      <c r="A13" s="3">
        <v>5</v>
      </c>
      <c r="B13" s="7" t="s">
        <v>136</v>
      </c>
      <c r="C13" s="3" t="s">
        <v>108</v>
      </c>
      <c r="D13" s="3" t="s">
        <v>28</v>
      </c>
      <c r="E13" s="21">
        <v>1310</v>
      </c>
      <c r="F13" s="22">
        <v>500</v>
      </c>
      <c r="G13" s="23">
        <f t="shared" si="0"/>
        <v>1810</v>
      </c>
      <c r="H13" s="2"/>
    </row>
    <row r="14" spans="1:8" ht="37.5" x14ac:dyDescent="0.3">
      <c r="A14" s="3">
        <v>6</v>
      </c>
      <c r="B14" s="7" t="s">
        <v>138</v>
      </c>
      <c r="C14" s="3" t="s">
        <v>33</v>
      </c>
      <c r="D14" s="3" t="s">
        <v>37</v>
      </c>
      <c r="E14" s="21">
        <v>855</v>
      </c>
      <c r="F14" s="22">
        <v>580</v>
      </c>
      <c r="G14" s="23">
        <f t="shared" si="0"/>
        <v>1435</v>
      </c>
      <c r="H14" s="2"/>
    </row>
  </sheetData>
  <mergeCells count="11">
    <mergeCell ref="A7:G7"/>
    <mergeCell ref="A8:G8"/>
    <mergeCell ref="A2:G2"/>
    <mergeCell ref="A3:G3"/>
    <mergeCell ref="A5:A6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74BC5-6768-411B-8457-DB77F8A8FD78}">
  <sheetPr>
    <tabColor theme="9" tint="0.59999389629810485"/>
    <outlinePr summaryBelow="0" summaryRight="0"/>
  </sheetPr>
  <dimension ref="A2:H19"/>
  <sheetViews>
    <sheetView tabSelected="1" workbookViewId="0">
      <selection activeCell="I9" sqref="I9"/>
    </sheetView>
  </sheetViews>
  <sheetFormatPr defaultColWidth="12.5703125" defaultRowHeight="15.75" customHeight="1" x14ac:dyDescent="0.2"/>
  <cols>
    <col min="1" max="1" width="5.42578125" customWidth="1"/>
    <col min="2" max="2" width="29.42578125" customWidth="1"/>
    <col min="3" max="3" width="14.42578125" customWidth="1"/>
    <col min="4" max="4" width="10.140625" customWidth="1"/>
    <col min="5" max="5" width="14.7109375" customWidth="1"/>
    <col min="6" max="6" width="13.28515625" customWidth="1"/>
    <col min="7" max="7" width="22.2851562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3">
      <c r="A5" s="33" t="s">
        <v>16</v>
      </c>
      <c r="B5" s="33" t="s">
        <v>17</v>
      </c>
      <c r="C5" s="33" t="s">
        <v>18</v>
      </c>
      <c r="D5" s="33" t="s">
        <v>19</v>
      </c>
      <c r="E5" s="33" t="s">
        <v>181</v>
      </c>
      <c r="F5" s="34" t="s">
        <v>182</v>
      </c>
      <c r="G5" s="26" t="s">
        <v>183</v>
      </c>
      <c r="H5" s="2"/>
    </row>
    <row r="6" spans="1:8" ht="18.75" x14ac:dyDescent="0.3">
      <c r="A6" s="46"/>
      <c r="B6" s="46"/>
      <c r="C6" s="46"/>
      <c r="D6" s="46"/>
      <c r="E6" s="46"/>
      <c r="F6" s="48"/>
      <c r="G6" s="27"/>
      <c r="H6" s="2"/>
    </row>
    <row r="7" spans="1:8" ht="18.75" x14ac:dyDescent="0.3">
      <c r="A7" s="28" t="s">
        <v>12</v>
      </c>
      <c r="B7" s="28"/>
      <c r="C7" s="28"/>
      <c r="D7" s="28"/>
      <c r="E7" s="28"/>
      <c r="F7" s="28"/>
      <c r="G7" s="28"/>
      <c r="H7" s="2"/>
    </row>
    <row r="8" spans="1:8" ht="18.75" x14ac:dyDescent="0.2">
      <c r="A8" s="29" t="s">
        <v>14</v>
      </c>
      <c r="B8" s="30"/>
      <c r="C8" s="30"/>
      <c r="D8" s="30"/>
      <c r="E8" s="30"/>
      <c r="F8" s="30"/>
      <c r="G8" s="31"/>
    </row>
    <row r="9" spans="1:8" ht="37.5" x14ac:dyDescent="0.2">
      <c r="A9" s="3">
        <v>1</v>
      </c>
      <c r="B9" s="7" t="s">
        <v>142</v>
      </c>
      <c r="C9" s="3" t="s">
        <v>141</v>
      </c>
      <c r="D9" s="3" t="s">
        <v>23</v>
      </c>
      <c r="E9" s="21">
        <v>5731.5</v>
      </c>
      <c r="F9" s="22">
        <v>3810</v>
      </c>
      <c r="G9" s="23">
        <f t="shared" ref="G9:G15" si="0">E9+F9</f>
        <v>9541.5</v>
      </c>
    </row>
    <row r="10" spans="1:8" ht="37.5" x14ac:dyDescent="0.2">
      <c r="A10" s="3">
        <v>2</v>
      </c>
      <c r="B10" s="7" t="s">
        <v>151</v>
      </c>
      <c r="C10" s="3" t="s">
        <v>108</v>
      </c>
      <c r="D10" s="3" t="s">
        <v>28</v>
      </c>
      <c r="E10" s="21">
        <v>1859.3</v>
      </c>
      <c r="F10" s="22">
        <v>1097.9000000000001</v>
      </c>
      <c r="G10" s="23">
        <f t="shared" si="0"/>
        <v>2957.2</v>
      </c>
    </row>
    <row r="11" spans="1:8" ht="37.5" x14ac:dyDescent="0.2">
      <c r="A11" s="3">
        <v>3</v>
      </c>
      <c r="B11" s="7" t="s">
        <v>147</v>
      </c>
      <c r="C11" s="3" t="s">
        <v>108</v>
      </c>
      <c r="D11" s="3" t="s">
        <v>28</v>
      </c>
      <c r="E11" s="21">
        <v>1290.3</v>
      </c>
      <c r="F11" s="22">
        <v>1354</v>
      </c>
      <c r="G11" s="23">
        <f t="shared" si="0"/>
        <v>2644.3</v>
      </c>
    </row>
    <row r="12" spans="1:8" ht="37.5" x14ac:dyDescent="0.2">
      <c r="A12" s="3">
        <v>4</v>
      </c>
      <c r="B12" s="7" t="s">
        <v>148</v>
      </c>
      <c r="C12" s="3" t="s">
        <v>108</v>
      </c>
      <c r="D12" s="3" t="s">
        <v>28</v>
      </c>
      <c r="E12" s="21">
        <v>1558.5</v>
      </c>
      <c r="F12" s="22">
        <v>997</v>
      </c>
      <c r="G12" s="23">
        <f t="shared" si="0"/>
        <v>2555.5</v>
      </c>
    </row>
    <row r="13" spans="1:8" ht="37.5" x14ac:dyDescent="0.2">
      <c r="A13" s="3">
        <v>5</v>
      </c>
      <c r="B13" s="7" t="s">
        <v>146</v>
      </c>
      <c r="C13" s="3" t="s">
        <v>108</v>
      </c>
      <c r="D13" s="3" t="s">
        <v>28</v>
      </c>
      <c r="E13" s="21">
        <v>1125</v>
      </c>
      <c r="F13" s="22">
        <v>1030</v>
      </c>
      <c r="G13" s="23">
        <f t="shared" si="0"/>
        <v>2155</v>
      </c>
    </row>
    <row r="14" spans="1:8" ht="18.75" x14ac:dyDescent="0.2">
      <c r="A14" s="3">
        <v>6</v>
      </c>
      <c r="B14" s="8" t="s">
        <v>143</v>
      </c>
      <c r="C14" s="3" t="s">
        <v>141</v>
      </c>
      <c r="D14" s="3" t="s">
        <v>23</v>
      </c>
      <c r="E14" s="21">
        <v>750</v>
      </c>
      <c r="F14" s="22">
        <v>990</v>
      </c>
      <c r="G14" s="23">
        <f t="shared" si="0"/>
        <v>1740</v>
      </c>
    </row>
    <row r="15" spans="1:8" ht="37.5" x14ac:dyDescent="0.2">
      <c r="A15" s="3">
        <v>7</v>
      </c>
      <c r="B15" s="7" t="s">
        <v>150</v>
      </c>
      <c r="C15" s="3" t="s">
        <v>108</v>
      </c>
      <c r="D15" s="3" t="s">
        <v>28</v>
      </c>
      <c r="E15" s="21">
        <v>894</v>
      </c>
      <c r="F15" s="22">
        <v>700</v>
      </c>
      <c r="G15" s="23">
        <f t="shared" si="0"/>
        <v>1594</v>
      </c>
    </row>
    <row r="16" spans="1:8" ht="18.75" x14ac:dyDescent="0.2">
      <c r="A16" s="3">
        <v>8</v>
      </c>
      <c r="B16" s="7" t="s">
        <v>140</v>
      </c>
      <c r="C16" s="3" t="s">
        <v>141</v>
      </c>
      <c r="D16" s="3" t="s">
        <v>23</v>
      </c>
      <c r="E16" s="21">
        <v>595</v>
      </c>
      <c r="F16" s="22">
        <v>820</v>
      </c>
      <c r="G16" s="23">
        <f t="shared" ref="G16:G19" si="1">E16+F16</f>
        <v>1415</v>
      </c>
    </row>
    <row r="17" spans="1:7" ht="37.5" x14ac:dyDescent="0.2">
      <c r="A17" s="3">
        <v>9</v>
      </c>
      <c r="B17" s="7" t="s">
        <v>149</v>
      </c>
      <c r="C17" s="3" t="s">
        <v>108</v>
      </c>
      <c r="D17" s="3" t="s">
        <v>28</v>
      </c>
      <c r="E17" s="21">
        <v>735</v>
      </c>
      <c r="F17" s="22">
        <v>651</v>
      </c>
      <c r="G17" s="23">
        <f>E17+F17</f>
        <v>1386</v>
      </c>
    </row>
    <row r="18" spans="1:7" ht="37.5" x14ac:dyDescent="0.2">
      <c r="A18" s="3">
        <v>10</v>
      </c>
      <c r="B18" s="7" t="s">
        <v>145</v>
      </c>
      <c r="C18" s="3" t="s">
        <v>108</v>
      </c>
      <c r="D18" s="3" t="s">
        <v>28</v>
      </c>
      <c r="E18" s="21">
        <v>794</v>
      </c>
      <c r="F18" s="22">
        <v>570</v>
      </c>
      <c r="G18" s="23">
        <f>E18+F18</f>
        <v>1364</v>
      </c>
    </row>
    <row r="19" spans="1:7" ht="37.5" x14ac:dyDescent="0.2">
      <c r="A19" s="3">
        <v>11</v>
      </c>
      <c r="B19" s="7" t="s">
        <v>144</v>
      </c>
      <c r="C19" s="3" t="s">
        <v>108</v>
      </c>
      <c r="D19" s="3" t="s">
        <v>28</v>
      </c>
      <c r="E19" s="21">
        <v>315</v>
      </c>
      <c r="F19" s="22">
        <v>1003</v>
      </c>
      <c r="G19" s="23">
        <f t="shared" si="1"/>
        <v>1318</v>
      </c>
    </row>
  </sheetData>
  <mergeCells count="11">
    <mergeCell ref="A7:G7"/>
    <mergeCell ref="A8:G8"/>
    <mergeCell ref="A2:G2"/>
    <mergeCell ref="A3:G3"/>
    <mergeCell ref="A5:A6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7" tint="0.79998168889431442"/>
    <outlinePr summaryBelow="0" summaryRight="0"/>
  </sheetPr>
  <dimension ref="A2:H17"/>
  <sheetViews>
    <sheetView topLeftCell="A18" workbookViewId="0">
      <selection activeCell="I8" sqref="I8"/>
    </sheetView>
  </sheetViews>
  <sheetFormatPr defaultColWidth="12.5703125" defaultRowHeight="15.75" customHeight="1" x14ac:dyDescent="0.2"/>
  <cols>
    <col min="1" max="1" width="5.42578125" customWidth="1"/>
    <col min="2" max="2" width="28.85546875" customWidth="1"/>
    <col min="3" max="3" width="14.5703125" customWidth="1"/>
    <col min="4" max="4" width="10.5703125" customWidth="1"/>
    <col min="5" max="5" width="15" customWidth="1"/>
    <col min="6" max="6" width="13.7109375" customWidth="1"/>
    <col min="7" max="7" width="21.710937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2">
      <c r="A5" s="33" t="s">
        <v>16</v>
      </c>
      <c r="B5" s="33" t="s">
        <v>17</v>
      </c>
      <c r="C5" s="33" t="s">
        <v>18</v>
      </c>
      <c r="D5" s="33" t="s">
        <v>19</v>
      </c>
      <c r="E5" s="33" t="s">
        <v>181</v>
      </c>
      <c r="F5" s="34" t="s">
        <v>182</v>
      </c>
      <c r="G5" s="26" t="s">
        <v>183</v>
      </c>
    </row>
    <row r="6" spans="1:8" ht="18.75" x14ac:dyDescent="0.3">
      <c r="A6" s="46"/>
      <c r="B6" s="46"/>
      <c r="C6" s="46"/>
      <c r="D6" s="46"/>
      <c r="E6" s="46"/>
      <c r="F6" s="48"/>
      <c r="G6" s="27"/>
      <c r="H6" s="2"/>
    </row>
    <row r="7" spans="1:8" ht="18.75" x14ac:dyDescent="0.3">
      <c r="A7" s="18" t="s">
        <v>15</v>
      </c>
      <c r="B7" s="19"/>
      <c r="C7" s="19"/>
      <c r="D7" s="19"/>
      <c r="E7" s="19"/>
      <c r="F7" s="19"/>
      <c r="G7" s="20"/>
      <c r="H7" s="2"/>
    </row>
    <row r="8" spans="1:8" ht="18.75" x14ac:dyDescent="0.3">
      <c r="A8" s="29" t="s">
        <v>152</v>
      </c>
      <c r="B8" s="30"/>
      <c r="C8" s="30"/>
      <c r="D8" s="30"/>
      <c r="E8" s="30"/>
      <c r="F8" s="30"/>
      <c r="G8" s="31"/>
      <c r="H8" s="2"/>
    </row>
    <row r="9" spans="1:8" ht="37.5" x14ac:dyDescent="0.3">
      <c r="A9" s="10">
        <v>1</v>
      </c>
      <c r="B9" s="16" t="s">
        <v>153</v>
      </c>
      <c r="C9" s="10" t="s">
        <v>125</v>
      </c>
      <c r="D9" s="10" t="s">
        <v>28</v>
      </c>
      <c r="E9" s="21">
        <v>1555</v>
      </c>
      <c r="F9" s="22">
        <v>1994</v>
      </c>
      <c r="G9" s="23">
        <f t="shared" ref="G9:G16" si="0">E9+F9</f>
        <v>3549</v>
      </c>
      <c r="H9" s="2"/>
    </row>
    <row r="10" spans="1:8" ht="37.5" x14ac:dyDescent="0.3">
      <c r="A10" s="10">
        <v>2</v>
      </c>
      <c r="B10" s="16" t="s">
        <v>158</v>
      </c>
      <c r="C10" s="10" t="s">
        <v>33</v>
      </c>
      <c r="D10" s="10" t="s">
        <v>34</v>
      </c>
      <c r="E10" s="21">
        <v>525</v>
      </c>
      <c r="F10" s="22">
        <v>2920</v>
      </c>
      <c r="G10" s="23">
        <f t="shared" si="0"/>
        <v>3445</v>
      </c>
      <c r="H10" s="2"/>
    </row>
    <row r="11" spans="1:8" ht="56.25" x14ac:dyDescent="0.3">
      <c r="A11" s="10">
        <v>3</v>
      </c>
      <c r="B11" s="16" t="s">
        <v>159</v>
      </c>
      <c r="C11" s="10" t="s">
        <v>33</v>
      </c>
      <c r="D11" s="10" t="s">
        <v>34</v>
      </c>
      <c r="E11" s="21">
        <v>1782.5</v>
      </c>
      <c r="F11" s="22">
        <v>875.1</v>
      </c>
      <c r="G11" s="23">
        <f t="shared" si="0"/>
        <v>2657.6</v>
      </c>
      <c r="H11" s="2"/>
    </row>
    <row r="12" spans="1:8" ht="37.5" x14ac:dyDescent="0.3">
      <c r="A12" s="10">
        <v>4</v>
      </c>
      <c r="B12" s="16" t="s">
        <v>157</v>
      </c>
      <c r="C12" s="10" t="s">
        <v>33</v>
      </c>
      <c r="D12" s="10" t="s">
        <v>34</v>
      </c>
      <c r="E12" s="21">
        <v>1482.5</v>
      </c>
      <c r="F12" s="22">
        <v>905.1</v>
      </c>
      <c r="G12" s="23">
        <f t="shared" si="0"/>
        <v>2387.6</v>
      </c>
      <c r="H12" s="2"/>
    </row>
    <row r="13" spans="1:8" ht="37.5" x14ac:dyDescent="0.3">
      <c r="A13" s="10">
        <v>5</v>
      </c>
      <c r="B13" s="16" t="s">
        <v>161</v>
      </c>
      <c r="C13" s="10" t="s">
        <v>33</v>
      </c>
      <c r="D13" s="10" t="s">
        <v>162</v>
      </c>
      <c r="E13" s="21">
        <v>1530</v>
      </c>
      <c r="F13" s="22">
        <v>640</v>
      </c>
      <c r="G13" s="23">
        <f t="shared" si="0"/>
        <v>2170</v>
      </c>
      <c r="H13" s="2"/>
    </row>
    <row r="14" spans="1:8" ht="37.5" x14ac:dyDescent="0.3">
      <c r="A14" s="10">
        <v>6</v>
      </c>
      <c r="B14" s="16" t="s">
        <v>156</v>
      </c>
      <c r="C14" s="10" t="s">
        <v>33</v>
      </c>
      <c r="D14" s="10" t="s">
        <v>34</v>
      </c>
      <c r="E14" s="21">
        <v>255</v>
      </c>
      <c r="F14" s="22">
        <v>563</v>
      </c>
      <c r="G14" s="23">
        <f t="shared" si="0"/>
        <v>818</v>
      </c>
      <c r="H14" s="2"/>
    </row>
    <row r="15" spans="1:8" ht="37.5" x14ac:dyDescent="0.3">
      <c r="A15" s="10">
        <v>9</v>
      </c>
      <c r="B15" s="16" t="s">
        <v>163</v>
      </c>
      <c r="C15" s="10" t="s">
        <v>164</v>
      </c>
      <c r="D15" s="10" t="s">
        <v>165</v>
      </c>
      <c r="E15" s="21">
        <v>410</v>
      </c>
      <c r="F15" s="22">
        <v>80</v>
      </c>
      <c r="G15" s="23">
        <f t="shared" si="0"/>
        <v>490</v>
      </c>
      <c r="H15" s="2"/>
    </row>
    <row r="16" spans="1:8" ht="37.5" x14ac:dyDescent="0.3">
      <c r="A16" s="10">
        <v>7</v>
      </c>
      <c r="B16" s="16" t="s">
        <v>160</v>
      </c>
      <c r="C16" s="10" t="s">
        <v>33</v>
      </c>
      <c r="D16" s="10" t="s">
        <v>34</v>
      </c>
      <c r="E16" s="21">
        <v>0</v>
      </c>
      <c r="F16" s="22">
        <v>144.30000000000001</v>
      </c>
      <c r="G16" s="23">
        <f t="shared" si="0"/>
        <v>144.30000000000001</v>
      </c>
      <c r="H16" s="2"/>
    </row>
    <row r="17" spans="1:8" ht="37.5" x14ac:dyDescent="0.3">
      <c r="A17" s="10">
        <v>8</v>
      </c>
      <c r="B17" s="16" t="s">
        <v>154</v>
      </c>
      <c r="C17" s="10" t="s">
        <v>155</v>
      </c>
      <c r="D17" s="10" t="s">
        <v>28</v>
      </c>
      <c r="E17" s="21">
        <v>10</v>
      </c>
      <c r="F17" s="22">
        <v>30</v>
      </c>
      <c r="G17" s="23">
        <f t="shared" ref="G17" si="1">E17+F17</f>
        <v>40</v>
      </c>
      <c r="H17" s="2"/>
    </row>
  </sheetData>
  <mergeCells count="10">
    <mergeCell ref="G5:G6"/>
    <mergeCell ref="A8:G8"/>
    <mergeCell ref="A5:A6"/>
    <mergeCell ref="B5:B6"/>
    <mergeCell ref="C5:C6"/>
    <mergeCell ref="D5:D6"/>
    <mergeCell ref="E5:E6"/>
    <mergeCell ref="F5:F6"/>
    <mergeCell ref="A2:G2"/>
    <mergeCell ref="A3:G3"/>
  </mergeCells>
  <pageMargins left="0.7" right="0.7" top="0.75" bottom="0.75" header="0.3" footer="0.3"/>
  <pageSetup paperSize="9"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BE768D-47B8-4264-9246-1E5A6A88546C}">
  <sheetPr>
    <tabColor theme="7" tint="0.59999389629810485"/>
    <outlinePr summaryBelow="0" summaryRight="0"/>
  </sheetPr>
  <dimension ref="A2:H14"/>
  <sheetViews>
    <sheetView workbookViewId="0">
      <selection activeCell="I8" sqref="I8"/>
    </sheetView>
  </sheetViews>
  <sheetFormatPr defaultColWidth="12.5703125" defaultRowHeight="15.75" customHeight="1" x14ac:dyDescent="0.2"/>
  <cols>
    <col min="1" max="1" width="5.42578125" customWidth="1"/>
    <col min="2" max="2" width="28.85546875" customWidth="1"/>
    <col min="3" max="3" width="14.5703125" customWidth="1"/>
    <col min="4" max="4" width="10.5703125" customWidth="1"/>
    <col min="5" max="5" width="15" customWidth="1"/>
    <col min="6" max="6" width="13.7109375" customWidth="1"/>
    <col min="7" max="7" width="21.710937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2">
      <c r="A5" s="33" t="s">
        <v>16</v>
      </c>
      <c r="B5" s="33" t="s">
        <v>17</v>
      </c>
      <c r="C5" s="33" t="s">
        <v>18</v>
      </c>
      <c r="D5" s="33" t="s">
        <v>19</v>
      </c>
      <c r="E5" s="33" t="s">
        <v>181</v>
      </c>
      <c r="F5" s="34" t="s">
        <v>182</v>
      </c>
      <c r="G5" s="26" t="s">
        <v>183</v>
      </c>
    </row>
    <row r="6" spans="1:8" ht="18.75" x14ac:dyDescent="0.3">
      <c r="A6" s="46"/>
      <c r="B6" s="46"/>
      <c r="C6" s="46"/>
      <c r="D6" s="46"/>
      <c r="E6" s="46"/>
      <c r="F6" s="48"/>
      <c r="G6" s="27"/>
      <c r="H6" s="2"/>
    </row>
    <row r="7" spans="1:8" ht="18.75" x14ac:dyDescent="0.3">
      <c r="A7" s="18" t="s">
        <v>15</v>
      </c>
      <c r="B7" s="19"/>
      <c r="C7" s="19"/>
      <c r="D7" s="19"/>
      <c r="E7" s="19"/>
      <c r="F7" s="19"/>
      <c r="G7" s="20"/>
      <c r="H7" s="2"/>
    </row>
    <row r="8" spans="1:8" ht="18.75" x14ac:dyDescent="0.3">
      <c r="A8" s="36" t="s">
        <v>166</v>
      </c>
      <c r="B8" s="37"/>
      <c r="C8" s="37"/>
      <c r="D8" s="37"/>
      <c r="E8" s="37"/>
      <c r="F8" s="37"/>
      <c r="G8" s="38"/>
      <c r="H8" s="2"/>
    </row>
    <row r="9" spans="1:8" ht="37.5" x14ac:dyDescent="0.3">
      <c r="A9" s="10">
        <v>1</v>
      </c>
      <c r="B9" s="15" t="s">
        <v>173</v>
      </c>
      <c r="C9" s="14" t="s">
        <v>174</v>
      </c>
      <c r="D9" s="14" t="s">
        <v>23</v>
      </c>
      <c r="E9" s="21">
        <v>2369.3000000000002</v>
      </c>
      <c r="F9" s="22">
        <v>3259</v>
      </c>
      <c r="G9" s="23">
        <f>E9+F9</f>
        <v>5628.3</v>
      </c>
      <c r="H9" s="2"/>
    </row>
    <row r="10" spans="1:8" ht="37.5" x14ac:dyDescent="0.3">
      <c r="A10" s="10">
        <v>2</v>
      </c>
      <c r="B10" s="16" t="s">
        <v>171</v>
      </c>
      <c r="C10" s="10" t="s">
        <v>79</v>
      </c>
      <c r="D10" s="10" t="s">
        <v>34</v>
      </c>
      <c r="E10" s="21">
        <v>1745</v>
      </c>
      <c r="F10" s="22">
        <v>1419</v>
      </c>
      <c r="G10" s="23">
        <f>E10+F10</f>
        <v>3164</v>
      </c>
      <c r="H10" s="2"/>
    </row>
    <row r="11" spans="1:8" ht="37.5" x14ac:dyDescent="0.3">
      <c r="A11" s="10">
        <v>3</v>
      </c>
      <c r="B11" s="16" t="s">
        <v>170</v>
      </c>
      <c r="C11" s="10" t="s">
        <v>125</v>
      </c>
      <c r="D11" s="10" t="s">
        <v>28</v>
      </c>
      <c r="E11" s="21">
        <v>1525</v>
      </c>
      <c r="F11" s="22">
        <v>1124</v>
      </c>
      <c r="G11" s="23">
        <f>E11+F11</f>
        <v>2649</v>
      </c>
      <c r="H11" s="2"/>
    </row>
    <row r="12" spans="1:8" ht="37.5" x14ac:dyDescent="0.3">
      <c r="A12" s="10">
        <v>4</v>
      </c>
      <c r="B12" s="16" t="s">
        <v>167</v>
      </c>
      <c r="C12" s="10" t="s">
        <v>168</v>
      </c>
      <c r="D12" s="10" t="s">
        <v>28</v>
      </c>
      <c r="E12" s="21">
        <v>1176.3</v>
      </c>
      <c r="F12" s="22">
        <v>1465</v>
      </c>
      <c r="G12" s="23">
        <f t="shared" ref="G12:G14" si="0">E12+F12</f>
        <v>2641.3</v>
      </c>
      <c r="H12" s="2"/>
    </row>
    <row r="13" spans="1:8" ht="33.75" customHeight="1" x14ac:dyDescent="0.3">
      <c r="A13" s="10">
        <v>5</v>
      </c>
      <c r="B13" s="16" t="s">
        <v>169</v>
      </c>
      <c r="C13" s="10" t="s">
        <v>168</v>
      </c>
      <c r="D13" s="10" t="s">
        <v>28</v>
      </c>
      <c r="E13" s="21">
        <v>1281</v>
      </c>
      <c r="F13" s="22">
        <v>503</v>
      </c>
      <c r="G13" s="23">
        <f t="shared" si="0"/>
        <v>1784</v>
      </c>
      <c r="H13" s="2"/>
    </row>
    <row r="14" spans="1:8" ht="37.5" x14ac:dyDescent="0.3">
      <c r="A14" s="10">
        <v>7</v>
      </c>
      <c r="B14" s="16" t="s">
        <v>172</v>
      </c>
      <c r="C14" s="10" t="s">
        <v>33</v>
      </c>
      <c r="D14" s="10" t="s">
        <v>34</v>
      </c>
      <c r="E14" s="21">
        <v>188</v>
      </c>
      <c r="F14" s="22">
        <v>155</v>
      </c>
      <c r="G14" s="23">
        <f t="shared" si="0"/>
        <v>343</v>
      </c>
      <c r="H14" s="2"/>
    </row>
  </sheetData>
  <mergeCells count="10">
    <mergeCell ref="G5:G6"/>
    <mergeCell ref="A8:G8"/>
    <mergeCell ref="A2:G2"/>
    <mergeCell ref="A3:G3"/>
    <mergeCell ref="A5:A6"/>
    <mergeCell ref="B5:B6"/>
    <mergeCell ref="C5:C6"/>
    <mergeCell ref="D5:D6"/>
    <mergeCell ref="E5:E6"/>
    <mergeCell ref="F5:F6"/>
  </mergeCells>
  <pageMargins left="0.7" right="0.7" top="0.75" bottom="0.75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7B7033-FB18-4D22-AD80-BE3940DF6F06}">
  <sheetPr>
    <tabColor theme="7" tint="0.79998168889431442"/>
    <outlinePr summaryBelow="0" summaryRight="0"/>
  </sheetPr>
  <dimension ref="A2:H13"/>
  <sheetViews>
    <sheetView workbookViewId="0">
      <selection activeCell="I8" sqref="I8"/>
    </sheetView>
  </sheetViews>
  <sheetFormatPr defaultColWidth="12.5703125" defaultRowHeight="15.75" customHeight="1" x14ac:dyDescent="0.2"/>
  <cols>
    <col min="1" max="1" width="5.42578125" customWidth="1"/>
    <col min="2" max="2" width="28.85546875" customWidth="1"/>
    <col min="3" max="3" width="14.5703125" customWidth="1"/>
    <col min="4" max="4" width="10.5703125" customWidth="1"/>
    <col min="5" max="5" width="15" customWidth="1"/>
    <col min="6" max="6" width="13.7109375" customWidth="1"/>
    <col min="7" max="7" width="21.7109375" customWidth="1"/>
  </cols>
  <sheetData>
    <row r="2" spans="1:8" ht="18" x14ac:dyDescent="0.25">
      <c r="A2" s="32" t="s">
        <v>0</v>
      </c>
      <c r="B2" s="32"/>
      <c r="C2" s="32"/>
      <c r="D2" s="32"/>
      <c r="E2" s="32"/>
      <c r="F2" s="32"/>
      <c r="G2" s="32"/>
    </row>
    <row r="3" spans="1:8" ht="18" x14ac:dyDescent="0.25">
      <c r="A3" s="32" t="s">
        <v>1</v>
      </c>
      <c r="B3" s="32"/>
      <c r="C3" s="32"/>
      <c r="D3" s="32"/>
      <c r="E3" s="32"/>
      <c r="F3" s="32"/>
      <c r="G3" s="32"/>
    </row>
    <row r="4" spans="1:8" ht="9" customHeight="1" x14ac:dyDescent="0.2">
      <c r="A4" s="1"/>
      <c r="B4" s="1"/>
      <c r="C4" s="1"/>
      <c r="D4" s="1"/>
    </row>
    <row r="5" spans="1:8" ht="18.75" customHeight="1" x14ac:dyDescent="0.2">
      <c r="A5" s="33" t="s">
        <v>16</v>
      </c>
      <c r="B5" s="33" t="s">
        <v>17</v>
      </c>
      <c r="C5" s="33" t="s">
        <v>18</v>
      </c>
      <c r="D5" s="33" t="s">
        <v>19</v>
      </c>
      <c r="E5" s="33" t="s">
        <v>181</v>
      </c>
      <c r="F5" s="34" t="s">
        <v>182</v>
      </c>
      <c r="G5" s="26" t="s">
        <v>183</v>
      </c>
    </row>
    <row r="6" spans="1:8" ht="18.75" x14ac:dyDescent="0.3">
      <c r="A6" s="46"/>
      <c r="B6" s="46"/>
      <c r="C6" s="46"/>
      <c r="D6" s="46"/>
      <c r="E6" s="46"/>
      <c r="F6" s="48"/>
      <c r="G6" s="27"/>
      <c r="H6" s="2"/>
    </row>
    <row r="7" spans="1:8" ht="18.75" x14ac:dyDescent="0.3">
      <c r="A7" s="18" t="s">
        <v>15</v>
      </c>
      <c r="B7" s="19"/>
      <c r="C7" s="19"/>
      <c r="D7" s="19"/>
      <c r="E7" s="19"/>
      <c r="F7" s="19"/>
      <c r="G7" s="20"/>
      <c r="H7" s="2"/>
    </row>
    <row r="8" spans="1:8" ht="18.75" x14ac:dyDescent="0.3">
      <c r="A8" s="36" t="s">
        <v>175</v>
      </c>
      <c r="B8" s="37"/>
      <c r="C8" s="37"/>
      <c r="D8" s="37"/>
      <c r="E8" s="37"/>
      <c r="F8" s="37"/>
      <c r="G8" s="38"/>
      <c r="H8" s="2"/>
    </row>
    <row r="9" spans="1:8" ht="37.5" x14ac:dyDescent="0.3">
      <c r="A9" s="10">
        <v>1</v>
      </c>
      <c r="B9" s="16" t="s">
        <v>176</v>
      </c>
      <c r="C9" s="10" t="s">
        <v>33</v>
      </c>
      <c r="D9" s="10" t="s">
        <v>34</v>
      </c>
      <c r="E9" s="21">
        <v>871.8</v>
      </c>
      <c r="F9" s="22">
        <v>437</v>
      </c>
      <c r="G9" s="23">
        <f t="shared" ref="G9:G13" si="0">E9+F9</f>
        <v>1308.8</v>
      </c>
      <c r="H9" s="2"/>
    </row>
    <row r="10" spans="1:8" ht="37.5" x14ac:dyDescent="0.3">
      <c r="A10" s="10">
        <v>2</v>
      </c>
      <c r="B10" s="15" t="s">
        <v>179</v>
      </c>
      <c r="C10" s="14" t="s">
        <v>33</v>
      </c>
      <c r="D10" s="14" t="s">
        <v>34</v>
      </c>
      <c r="E10" s="21">
        <v>458.8</v>
      </c>
      <c r="F10" s="22">
        <v>309</v>
      </c>
      <c r="G10" s="23">
        <f>E10+F10</f>
        <v>767.8</v>
      </c>
      <c r="H10" s="2"/>
    </row>
    <row r="11" spans="1:8" ht="37.5" x14ac:dyDescent="0.3">
      <c r="A11" s="10">
        <v>3</v>
      </c>
      <c r="B11" s="15" t="s">
        <v>178</v>
      </c>
      <c r="C11" s="14" t="s">
        <v>33</v>
      </c>
      <c r="D11" s="14" t="s">
        <v>34</v>
      </c>
      <c r="E11" s="21">
        <v>583</v>
      </c>
      <c r="F11" s="22">
        <v>40</v>
      </c>
      <c r="G11" s="23">
        <f>E11+F11</f>
        <v>623</v>
      </c>
      <c r="H11" s="2"/>
    </row>
    <row r="12" spans="1:8" ht="37.5" x14ac:dyDescent="0.3">
      <c r="A12" s="10">
        <v>4</v>
      </c>
      <c r="B12" s="15" t="s">
        <v>177</v>
      </c>
      <c r="C12" s="14" t="s">
        <v>33</v>
      </c>
      <c r="D12" s="14" t="s">
        <v>34</v>
      </c>
      <c r="E12" s="21">
        <v>548</v>
      </c>
      <c r="F12" s="22">
        <v>45</v>
      </c>
      <c r="G12" s="23">
        <f t="shared" si="0"/>
        <v>593</v>
      </c>
      <c r="H12" s="2"/>
    </row>
    <row r="13" spans="1:8" ht="42.75" customHeight="1" x14ac:dyDescent="0.3">
      <c r="A13" s="10">
        <v>5</v>
      </c>
      <c r="B13" s="15" t="s">
        <v>180</v>
      </c>
      <c r="C13" s="14" t="s">
        <v>33</v>
      </c>
      <c r="D13" s="14" t="s">
        <v>162</v>
      </c>
      <c r="E13" s="21">
        <v>268</v>
      </c>
      <c r="F13" s="22">
        <v>40</v>
      </c>
      <c r="G13" s="23">
        <f t="shared" si="0"/>
        <v>308</v>
      </c>
      <c r="H13" s="2"/>
    </row>
  </sheetData>
  <mergeCells count="10">
    <mergeCell ref="G5:G6"/>
    <mergeCell ref="A8:G8"/>
    <mergeCell ref="A2:G2"/>
    <mergeCell ref="A3:G3"/>
    <mergeCell ref="A5:A6"/>
    <mergeCell ref="B5:B6"/>
    <mergeCell ref="C5:C6"/>
    <mergeCell ref="D5:D6"/>
    <mergeCell ref="E5:E6"/>
    <mergeCell ref="F5:F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17</vt:i4>
      </vt:variant>
    </vt:vector>
  </HeadingPairs>
  <TitlesOfParts>
    <vt:vector size="17" baseType="lpstr">
      <vt:lpstr>ЕТСМ</vt:lpstr>
      <vt:lpstr>МСТСМ</vt:lpstr>
      <vt:lpstr>ОПХВ</vt:lpstr>
      <vt:lpstr>ІМКП</vt:lpstr>
      <vt:lpstr>ЕЕТ</vt:lpstr>
      <vt:lpstr>ЕТЕМ</vt:lpstr>
      <vt:lpstr>КН</vt:lpstr>
      <vt:lpstr>ВМФ</vt:lpstr>
      <vt:lpstr>ХТГРС</vt:lpstr>
      <vt:lpstr>ЦБ</vt:lpstr>
      <vt:lpstr>ЕіБ</vt:lpstr>
      <vt:lpstr>МіА</vt:lpstr>
      <vt:lpstr>МК</vt:lpstr>
      <vt:lpstr>ФОО</vt:lpstr>
      <vt:lpstr>ІМ</vt:lpstr>
      <vt:lpstr>СГН</vt:lpstr>
      <vt:lpstr>ФВіС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2025-02-28T09:49:59Z</dcterms:created>
  <dcterms:modified xsi:type="dcterms:W3CDTF">2025-02-28T14:31:32Z</dcterms:modified>
</cp:coreProperties>
</file>