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 ЕЕ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<sst xmlns="http://schemas.openxmlformats.org/spreadsheetml/2006/main" count="45" uniqueCount="26">
  <si>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№ п/п</t>
  </si>
  <si>
    <t>П., І., п-Б</t>
  </si>
  <si>
    <t>Бали</t>
  </si>
  <si>
    <t>Нац.шк.</t>
  </si>
  <si>
    <t>ECTS</t>
  </si>
  <si>
    <t>Середній бал</t>
  </si>
  <si>
    <t>Іноземна мова</t>
  </si>
  <si>
    <t>Безпека життєдіяльності</t>
  </si>
  <si>
    <t>Статистика КР</t>
  </si>
  <si>
    <t>Макроекономіка</t>
  </si>
  <si>
    <t>Гроші і кредит</t>
  </si>
  <si>
    <t>Статистика</t>
  </si>
  <si>
    <t>Міжнародна економіка</t>
  </si>
  <si>
    <t>Вовк Ірина Вікторівна</t>
  </si>
  <si>
    <t>Лунга Даря Миколаївна</t>
  </si>
  <si>
    <t>Сергієнко Валерія Ігорівна</t>
  </si>
  <si>
    <t>Особисті досягнення</t>
  </si>
  <si>
    <t>Рейтинг</t>
  </si>
  <si>
    <t>Заступник декана з організаційно-виховної роботи                                          ВАСИЛЬЧЕНКО О.О.</t>
  </si>
  <si>
    <t>Голова студентського профбюро ФЕБ                                                                        СТОЄВА Т.С.</t>
  </si>
  <si>
    <t>Академічний рейтинг успішності студентів 3 курсу спеціальності "МК"</t>
  </si>
  <si>
    <t>Декан факультету економіки та бізнесу , к.е.н. доцент                                                  КАРМАН С.В.</t>
  </si>
  <si>
    <t>Заступник декана з навчальної роботи , к.е.н., доцент                                                     АГЄЄВА І.В</t>
  </si>
  <si>
    <t>Т.В.О. Голови студентського самоврядування ФЕБ                                                МАРЧЕНКО К.Ю.</t>
  </si>
  <si>
    <t>Член студентського самоврядування ФЕБ                                                                            ШИЛО А.С.</t>
  </si>
  <si>
    <t>Член студентського самоврядування ФЕБ                                                                  КОМАРОВА К.О.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</si>
</sst>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188" fontId="2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8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textRotation="90" wrapText="1"/>
    </xf>
    <xf numFmtId="49" fontId="1" fillId="33" borderId="17" xfId="0" applyNumberFormat="1" applyFont="1" applyFill="1" applyBorder="1" applyAlignment="1">
      <alignment horizontal="center" vertical="center" textRotation="90" wrapText="1"/>
    </xf>
    <xf numFmtId="49" fontId="1" fillId="33" borderId="18" xfId="0" applyNumberFormat="1" applyFont="1" applyFill="1" applyBorder="1" applyAlignment="1">
      <alignment horizontal="center" vertical="center" textRotation="90" wrapText="1"/>
    </xf>
    <xf numFmtId="49" fontId="1" fillId="33" borderId="19" xfId="0" applyNumberFormat="1" applyFont="1" applyFill="1" applyBorder="1" applyAlignment="1">
      <alignment horizontal="center" vertical="center" textRotation="90" wrapText="1"/>
    </xf>
    <xf numFmtId="49" fontId="3" fillId="34" borderId="16" xfId="0" applyNumberFormat="1" applyFont="1" applyFill="1" applyBorder="1" applyAlignment="1">
      <alignment horizontal="center" vertical="center" textRotation="90" wrapText="1"/>
    </xf>
    <xf numFmtId="49" fontId="1" fillId="34" borderId="17" xfId="0" applyNumberFormat="1" applyFont="1" applyFill="1" applyBorder="1" applyAlignment="1">
      <alignment horizontal="center" vertical="center" textRotation="90" wrapText="1"/>
    </xf>
    <xf numFmtId="49" fontId="1" fillId="34" borderId="19" xfId="0" applyNumberFormat="1" applyFont="1" applyFill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22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188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49" fontId="3" fillId="16" borderId="16" xfId="0" applyNumberFormat="1" applyFont="1" applyFill="1" applyBorder="1" applyAlignment="1">
      <alignment horizontal="center" vertical="center" textRotation="90" wrapText="1"/>
    </xf>
    <xf numFmtId="49" fontId="1" fillId="16" borderId="17" xfId="0" applyNumberFormat="1" applyFont="1" applyFill="1" applyBorder="1" applyAlignment="1">
      <alignment horizontal="center" vertical="center" textRotation="90" wrapText="1"/>
    </xf>
    <xf numFmtId="49" fontId="1" fillId="16" borderId="19" xfId="0" applyNumberFormat="1" applyFont="1" applyFill="1" applyBorder="1" applyAlignment="1">
      <alignment horizontal="center" vertical="center" textRotation="90" wrapText="1"/>
    </xf>
    <xf numFmtId="49" fontId="3" fillId="19" borderId="16" xfId="0" applyNumberFormat="1" applyFont="1" applyFill="1" applyBorder="1" applyAlignment="1">
      <alignment horizontal="center" vertical="center" textRotation="90" wrapText="1"/>
    </xf>
    <xf numFmtId="49" fontId="1" fillId="19" borderId="17" xfId="0" applyNumberFormat="1" applyFont="1" applyFill="1" applyBorder="1" applyAlignment="1">
      <alignment horizontal="center" vertical="center" textRotation="90" wrapText="1"/>
    </xf>
    <xf numFmtId="49" fontId="1" fillId="19" borderId="18" xfId="0" applyNumberFormat="1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5"/>
  <sheetViews>
    <sheetView tabSelected="1" zoomScale="60" zoomScaleNormal="60" zoomScalePageLayoutView="0" workbookViewId="0" topLeftCell="A1">
      <selection activeCell="A3" sqref="A3:AH26"/>
    </sheetView>
  </sheetViews>
  <sheetFormatPr defaultColWidth="5.00390625" defaultRowHeight="12.75"/>
  <cols>
    <col min="1" max="1" width="6.57421875" style="2" customWidth="1"/>
    <col min="2" max="2" width="62.00390625" style="2" customWidth="1"/>
    <col min="3" max="3" width="8.28125" style="2" hidden="1" customWidth="1"/>
    <col min="4" max="4" width="9.28125" style="2" hidden="1" customWidth="1"/>
    <col min="5" max="6" width="8.28125" style="2" hidden="1" customWidth="1"/>
    <col min="7" max="7" width="9.00390625" style="2" hidden="1" customWidth="1"/>
    <col min="8" max="9" width="8.28125" style="2" hidden="1" customWidth="1"/>
    <col min="10" max="10" width="9.8515625" style="2" hidden="1" customWidth="1"/>
    <col min="11" max="12" width="8.28125" style="2" hidden="1" customWidth="1"/>
    <col min="13" max="13" width="7.28125" style="2" hidden="1" customWidth="1"/>
    <col min="14" max="15" width="8.28125" style="2" hidden="1" customWidth="1"/>
    <col min="16" max="16" width="10.8515625" style="2" hidden="1" customWidth="1"/>
    <col min="17" max="18" width="8.28125" style="2" hidden="1" customWidth="1"/>
    <col min="19" max="19" width="10.140625" style="2" hidden="1" customWidth="1"/>
    <col min="20" max="21" width="8.28125" style="2" hidden="1" customWidth="1"/>
    <col min="22" max="23" width="6.140625" style="2" hidden="1" customWidth="1"/>
    <col min="24" max="24" width="16.140625" style="2" customWidth="1"/>
    <col min="25" max="26" width="8.28125" style="2" customWidth="1"/>
    <col min="27" max="16384" width="5.00390625" style="2" customWidth="1"/>
  </cols>
  <sheetData>
    <row r="3" ht="24" customHeight="1">
      <c r="B3" s="27" t="s">
        <v>20</v>
      </c>
    </row>
    <row r="5" spans="3:21" s="26" customFormat="1" ht="13.5" thickBot="1">
      <c r="C5" s="26">
        <v>1</v>
      </c>
      <c r="F5" s="26">
        <v>2</v>
      </c>
      <c r="I5" s="26">
        <v>3</v>
      </c>
      <c r="L5" s="26">
        <v>4</v>
      </c>
      <c r="O5" s="26">
        <v>5</v>
      </c>
      <c r="R5" s="26">
        <v>6</v>
      </c>
      <c r="U5" s="26">
        <v>7</v>
      </c>
    </row>
    <row r="6" spans="1:26" s="9" customFormat="1" ht="158.25" customHeight="1">
      <c r="A6" s="42" t="s">
        <v>0</v>
      </c>
      <c r="B6" s="42" t="s">
        <v>1</v>
      </c>
      <c r="C6" s="10" t="s">
        <v>6</v>
      </c>
      <c r="D6" s="11"/>
      <c r="E6" s="12"/>
      <c r="F6" s="10" t="s">
        <v>7</v>
      </c>
      <c r="G6" s="11"/>
      <c r="H6" s="13"/>
      <c r="I6" s="33" t="s">
        <v>8</v>
      </c>
      <c r="J6" s="34"/>
      <c r="K6" s="35"/>
      <c r="L6" s="30" t="s">
        <v>9</v>
      </c>
      <c r="M6" s="31"/>
      <c r="N6" s="32"/>
      <c r="O6" s="14" t="s">
        <v>10</v>
      </c>
      <c r="P6" s="15"/>
      <c r="Q6" s="16"/>
      <c r="R6" s="14" t="s">
        <v>11</v>
      </c>
      <c r="S6" s="15"/>
      <c r="T6" s="16"/>
      <c r="U6" s="14" t="s">
        <v>12</v>
      </c>
      <c r="V6" s="15"/>
      <c r="W6" s="16"/>
      <c r="X6" s="17" t="s">
        <v>5</v>
      </c>
      <c r="Y6" s="18" t="s">
        <v>16</v>
      </c>
      <c r="Z6" s="18" t="s">
        <v>17</v>
      </c>
    </row>
    <row r="7" spans="1:26" s="9" customFormat="1" ht="46.5" customHeight="1" thickBot="1">
      <c r="A7" s="43"/>
      <c r="B7" s="44"/>
      <c r="C7" s="19" t="s">
        <v>2</v>
      </c>
      <c r="D7" s="20" t="s">
        <v>3</v>
      </c>
      <c r="E7" s="21" t="s">
        <v>4</v>
      </c>
      <c r="F7" s="19" t="s">
        <v>2</v>
      </c>
      <c r="G7" s="20" t="s">
        <v>3</v>
      </c>
      <c r="H7" s="22" t="s">
        <v>4</v>
      </c>
      <c r="I7" s="19" t="s">
        <v>2</v>
      </c>
      <c r="J7" s="20" t="s">
        <v>3</v>
      </c>
      <c r="K7" s="21" t="s">
        <v>4</v>
      </c>
      <c r="L7" s="23" t="s">
        <v>2</v>
      </c>
      <c r="M7" s="24" t="s">
        <v>3</v>
      </c>
      <c r="N7" s="25" t="s">
        <v>4</v>
      </c>
      <c r="O7" s="19" t="s">
        <v>2</v>
      </c>
      <c r="P7" s="20" t="s">
        <v>3</v>
      </c>
      <c r="Q7" s="22" t="s">
        <v>4</v>
      </c>
      <c r="R7" s="19" t="s">
        <v>2</v>
      </c>
      <c r="S7" s="20" t="s">
        <v>3</v>
      </c>
      <c r="T7" s="22" t="s">
        <v>4</v>
      </c>
      <c r="U7" s="19" t="s">
        <v>2</v>
      </c>
      <c r="V7" s="20" t="s">
        <v>3</v>
      </c>
      <c r="W7" s="22" t="s">
        <v>4</v>
      </c>
      <c r="X7" s="19" t="s">
        <v>2</v>
      </c>
      <c r="Y7" s="22"/>
      <c r="Z7" s="22"/>
    </row>
    <row r="8" spans="1:26" ht="25.5" customHeight="1" thickBot="1">
      <c r="A8" s="36">
        <v>1</v>
      </c>
      <c r="B8" s="29" t="s">
        <v>13</v>
      </c>
      <c r="C8" s="7">
        <v>95</v>
      </c>
      <c r="D8" s="4">
        <f>IF(C8&lt;60,2,)+(IF(AND(60&lt;=C8,C8&lt;=74.4),3,))+(IF(AND(74.5&lt;=C8,C8&lt;=89.4),4,))+(IF(AND(89.5&lt;=C8,C8&lt;=100),5,))</f>
        <v>5</v>
      </c>
      <c r="E8" s="5" t="str">
        <f>IF(AND(C8&gt;=0,C8&lt;34.9),"F",IF(AND(C8&gt;=35,C8&lt;59.9),"FX",IF(AND(C8&gt;=60,C8&lt;66.9),"E",IF(AND(C8&gt;=67,C8&lt;75),"D",IF(AND(C8&gt;=75,C8&lt;81.9),"C",IF(AND(C8&gt;=82,C8&lt;89.9),"B",IF(AND(C8&gt;=90,C8&lt;=100),"A","-")))))))</f>
        <v>A</v>
      </c>
      <c r="F8" s="28">
        <v>90</v>
      </c>
      <c r="G8" s="4">
        <f>IF(F8&lt;60,2,)+(IF(AND(60&lt;=F8,F8&lt;=74.4),3,))+(IF(AND(74.5&lt;=F8,F8&lt;=89.4),4,))+(IF(AND(89.5&lt;=F8,F8&lt;=100),5,))</f>
        <v>5</v>
      </c>
      <c r="H8" s="6" t="str">
        <f>IF(AND(F8&gt;=0,F8&lt;34.9),"F",IF(AND(F8&gt;=35,F8&lt;59.9),"FX",IF(AND(F8&gt;=60,F8&lt;66.9),"E",IF(AND(F8&gt;=67,F8&lt;75),"D",IF(AND(F8&gt;=75,F8&lt;81.9),"C",IF(AND(F8&gt;=82,F8&lt;89.9),"B",IF(AND(F8&gt;=90,F8&lt;=100),"A","-")))))))</f>
        <v>A</v>
      </c>
      <c r="I8" s="3">
        <v>92</v>
      </c>
      <c r="J8" s="4">
        <f>IF(I8&lt;60,2,)+(IF(AND(60&lt;=I8,I8&lt;=74.4),3,))+(IF(AND(74.5&lt;=I8,I8&lt;=89.4),4,))+(IF(AND(89.5&lt;=I8,I8&lt;=100),5,))</f>
        <v>5</v>
      </c>
      <c r="K8" s="5" t="str">
        <f>IF(AND(I8&gt;=0,I8&lt;34.9),"F",IF(AND(I8&gt;=35,I8&lt;59.9),"FX",IF(AND(I8&gt;=60,I8&lt;66.9),"E",IF(AND(I8&gt;=67,I8&lt;75),"D",IF(AND(I8&gt;=75,I8&lt;81.9),"C",IF(AND(I8&gt;=82,I8&lt;89.9),"B",IF(AND(I8&gt;=90,I8&lt;=100),"A","-")))))))</f>
        <v>A</v>
      </c>
      <c r="L8" s="3">
        <v>90</v>
      </c>
      <c r="M8" s="4">
        <f>IF(L8&lt;60,2,)+(IF(AND(60&lt;=L8,L8&lt;=74.4),3,))+(IF(AND(74.5&lt;=L8,L8&lt;=89.4),4,))+(IF(AND(89.5&lt;=L8,L8&lt;=100),5,))</f>
        <v>5</v>
      </c>
      <c r="N8" s="6" t="str">
        <f>IF(AND(L8&gt;=0,L8&lt;34.9),"F",IF(AND(L8&gt;=35,L8&lt;59.9),"FX",IF(AND(L8&gt;=60,L8&lt;66.9),"E",IF(AND(L8&gt;=67,L8&lt;75),"D",IF(AND(L8&gt;=75,L8&lt;81.9),"C",IF(AND(L8&gt;=82,L8&lt;89.9),"B",IF(AND(L8&gt;=90,L8&lt;=100),"A","-")))))))</f>
        <v>A</v>
      </c>
      <c r="O8" s="3">
        <v>94</v>
      </c>
      <c r="P8" s="4">
        <f>IF(O8&lt;60,2,)+(IF(AND(60&lt;=O8,O8&lt;=74.4),3,))+(IF(AND(74.5&lt;=O8,O8&lt;=89.4),4,))+(IF(AND(89.5&lt;=O8,O8&lt;=100),5,))</f>
        <v>5</v>
      </c>
      <c r="Q8" s="6" t="str">
        <f>IF(AND(O8&gt;=0,O8&lt;34.9),"F",IF(AND(O8&gt;=35,O8&lt;59.9),"FX",IF(AND(O8&gt;=60,O8&lt;66.9),"E",IF(AND(O8&gt;=67,O8&lt;75),"D",IF(AND(O8&gt;=75,O8&lt;81.9),"C",IF(AND(O8&gt;=82,O8&lt;89.9),"B",IF(AND(O8&gt;=90,O8&lt;=100),"A","-")))))))</f>
        <v>A</v>
      </c>
      <c r="R8" s="3">
        <v>90</v>
      </c>
      <c r="S8" s="4">
        <f>IF(R8&lt;60,2,)+(IF(AND(60&lt;=R8,R8&lt;=74.4),3,))+(IF(AND(74.5&lt;=R8,R8&lt;=89.4),4,))+(IF(AND(89.5&lt;=R8,R8&lt;=100),5,))</f>
        <v>5</v>
      </c>
      <c r="T8" s="6" t="str">
        <f>IF(AND(R8&gt;=0,R8&lt;34.9),"F",IF(AND(R8&gt;=35,R8&lt;59.9),"FX",IF(AND(R8&gt;=60,R8&lt;66.9),"E",IF(AND(R8&gt;=67,R8&lt;75),"D",IF(AND(R8&gt;=75,R8&lt;81.9),"C",IF(AND(R8&gt;=82,R8&lt;89.9),"B",IF(AND(R8&gt;=90,R8&lt;=100),"A","-")))))))</f>
        <v>A</v>
      </c>
      <c r="U8" s="3">
        <v>90</v>
      </c>
      <c r="V8" s="4">
        <f>IF(U8&lt;60,2,)+(IF(AND(60&lt;=U8,U8&lt;=74.4),3,))+(IF(AND(74.5&lt;=U8,U8&lt;=89.4),4,))+(IF(AND(89.5&lt;=U8,U8&lt;=100),5,))</f>
        <v>5</v>
      </c>
      <c r="W8" s="6" t="str">
        <f>IF(AND(U8&gt;=0,U8&lt;34.9),"F",IF(AND(U8&gt;=35,U8&lt;59.9),"FX",IF(AND(U8&gt;=60,U8&lt;66.9),"E",IF(AND(U8&gt;=67,U8&lt;75),"D",IF(AND(U8&gt;=75,U8&lt;81.9),"C",IF(AND(U8&gt;=82,U8&lt;89.9),"B",IF(AND(U8&gt;=90,U8&lt;=100),"A","-")))))))</f>
        <v>A</v>
      </c>
      <c r="X8" s="8">
        <v>96.85</v>
      </c>
      <c r="Y8" s="6">
        <v>1</v>
      </c>
      <c r="Z8" s="8">
        <v>97.85</v>
      </c>
    </row>
    <row r="9" spans="1:26" ht="19.5" thickBot="1">
      <c r="A9" s="37">
        <v>2</v>
      </c>
      <c r="B9" s="1" t="s">
        <v>15</v>
      </c>
      <c r="C9" s="7">
        <v>90</v>
      </c>
      <c r="D9" s="4">
        <f>IF(C9&lt;60,2,)+(IF(AND(60&lt;=C9,C9&lt;=74.4),3,))+(IF(AND(74.5&lt;=C9,C9&lt;=89.4),4,))+(IF(AND(89.5&lt;=C9,C9&lt;=100),5,))</f>
        <v>5</v>
      </c>
      <c r="E9" s="5" t="str">
        <f>IF(AND(C9&gt;=0,C9&lt;34.9),"F",IF(AND(C9&gt;=35,C9&lt;59.9),"FX",IF(AND(C9&gt;=60,C9&lt;66.9),"E",IF(AND(C9&gt;=67,C9&lt;75),"D",IF(AND(C9&gt;=75,C9&lt;81.9),"C",IF(AND(C9&gt;=82,C9&lt;89.9),"B",IF(AND(C9&gt;=90,C9&lt;=100),"A","-")))))))</f>
        <v>A</v>
      </c>
      <c r="F9" s="28">
        <v>90</v>
      </c>
      <c r="G9" s="4">
        <f>IF(F9&lt;60,2,)+(IF(AND(60&lt;=F9,F9&lt;=74.4),3,))+(IF(AND(74.5&lt;=F9,F9&lt;=89.4),4,))+(IF(AND(89.5&lt;=F9,F9&lt;=100),5,))</f>
        <v>5</v>
      </c>
      <c r="H9" s="6" t="str">
        <f>IF(AND(F9&gt;=0,F9&lt;34.9),"F",IF(AND(F9&gt;=35,F9&lt;59.9),"FX",IF(AND(F9&gt;=60,F9&lt;66.9),"E",IF(AND(F9&gt;=67,F9&lt;75),"D",IF(AND(F9&gt;=75,F9&lt;81.9),"C",IF(AND(F9&gt;=82,F9&lt;89.9),"B",IF(AND(F9&gt;=90,F9&lt;=100),"A","-")))))))</f>
        <v>A</v>
      </c>
      <c r="I9" s="3">
        <v>92</v>
      </c>
      <c r="J9" s="4">
        <f>IF(I9&lt;60,2,)+(IF(AND(60&lt;=I9,I9&lt;=74.4),3,))+(IF(AND(74.5&lt;=I9,I9&lt;=89.4),4,))+(IF(AND(89.5&lt;=I9,I9&lt;=100),5,))</f>
        <v>5</v>
      </c>
      <c r="K9" s="5" t="str">
        <f>IF(AND(I9&gt;=0,I9&lt;34.9),"F",IF(AND(I9&gt;=35,I9&lt;59.9),"FX",IF(AND(I9&gt;=60,I9&lt;66.9),"E",IF(AND(I9&gt;=67,I9&lt;75),"D",IF(AND(I9&gt;=75,I9&lt;81.9),"C",IF(AND(I9&gt;=82,I9&lt;89.9),"B",IF(AND(I9&gt;=90,I9&lt;=100),"A","-")))))))</f>
        <v>A</v>
      </c>
      <c r="L9" s="3">
        <v>90</v>
      </c>
      <c r="M9" s="4">
        <f>IF(L9&lt;60,2,)+(IF(AND(60&lt;=L9,L9&lt;=74.4),3,))+(IF(AND(74.5&lt;=L9,L9&lt;=89.4),4,))+(IF(AND(89.5&lt;=L9,L9&lt;=100),5,))</f>
        <v>5</v>
      </c>
      <c r="N9" s="6" t="str">
        <f>IF(AND(L9&gt;=0,L9&lt;34.9),"F",IF(AND(L9&gt;=35,L9&lt;59.9),"FX",IF(AND(L9&gt;=60,L9&lt;66.9),"E",IF(AND(L9&gt;=67,L9&lt;75),"D",IF(AND(L9&gt;=75,L9&lt;81.9),"C",IF(AND(L9&gt;=82,L9&lt;89.9),"B",IF(AND(L9&gt;=90,L9&lt;=100),"A","-")))))))</f>
        <v>A</v>
      </c>
      <c r="O9" s="3">
        <v>90</v>
      </c>
      <c r="P9" s="4">
        <f>IF(O9&lt;60,2,)+(IF(AND(60&lt;=O9,O9&lt;=74.4),3,))+(IF(AND(74.5&lt;=O9,O9&lt;=89.4),4,))+(IF(AND(89.5&lt;=O9,O9&lt;=100),5,))</f>
        <v>5</v>
      </c>
      <c r="Q9" s="6" t="str">
        <f>IF(AND(O9&gt;=0,O9&lt;34.9),"F",IF(AND(O9&gt;=35,O9&lt;59.9),"FX",IF(AND(O9&gt;=60,O9&lt;66.9),"E",IF(AND(O9&gt;=67,O9&lt;75),"D",IF(AND(O9&gt;=75,O9&lt;81.9),"C",IF(AND(O9&gt;=82,O9&lt;89.9),"B",IF(AND(O9&gt;=90,O9&lt;=100),"A","-")))))))</f>
        <v>A</v>
      </c>
      <c r="R9" s="3">
        <v>90</v>
      </c>
      <c r="S9" s="4">
        <f>IF(R9&lt;60,2,)+(IF(AND(60&lt;=R9,R9&lt;=74.4),3,))+(IF(AND(74.5&lt;=R9,R9&lt;=89.4),4,))+(IF(AND(89.5&lt;=R9,R9&lt;=100),5,))</f>
        <v>5</v>
      </c>
      <c r="T9" s="6" t="str">
        <f>IF(AND(R9&gt;=0,R9&lt;34.9),"F",IF(AND(R9&gt;=35,R9&lt;59.9),"FX",IF(AND(R9&gt;=60,R9&lt;66.9),"E",IF(AND(R9&gt;=67,R9&lt;75),"D",IF(AND(R9&gt;=75,R9&lt;81.9),"C",IF(AND(R9&gt;=82,R9&lt;89.9),"B",IF(AND(R9&gt;=90,R9&lt;=100),"A","-")))))))</f>
        <v>A</v>
      </c>
      <c r="U9" s="3">
        <v>90</v>
      </c>
      <c r="V9" s="4">
        <f>IF(U9&lt;60,2,)+(IF(AND(60&lt;=U9,U9&lt;=74.4),3,))+(IF(AND(74.5&lt;=U9,U9&lt;=89.4),4,))+(IF(AND(89.5&lt;=U9,U9&lt;=100),5,))</f>
        <v>5</v>
      </c>
      <c r="W9" s="6" t="str">
        <f>IF(AND(U9&gt;=0,U9&lt;34.9),"F",IF(AND(U9&gt;=35,U9&lt;59.9),"FX",IF(AND(U9&gt;=60,U9&lt;66.9),"E",IF(AND(U9&gt;=67,U9&lt;75),"D",IF(AND(U9&gt;=75,U9&lt;81.9),"C",IF(AND(U9&gt;=82,U9&lt;89.9),"B",IF(AND(U9&gt;=90,U9&lt;=100),"A","-")))))))</f>
        <v>A</v>
      </c>
      <c r="X9" s="8">
        <v>83</v>
      </c>
      <c r="Y9" s="6">
        <v>0</v>
      </c>
      <c r="Z9" s="8">
        <v>83</v>
      </c>
    </row>
    <row r="10" spans="1:26" ht="21" customHeight="1" thickBot="1">
      <c r="A10" s="37">
        <v>3</v>
      </c>
      <c r="B10" s="1" t="s">
        <v>14</v>
      </c>
      <c r="C10" s="7">
        <v>90</v>
      </c>
      <c r="D10" s="4">
        <f>IF(C10&lt;60,2,)+(IF(AND(60&lt;=C10,C10&lt;=74.4),3,))+(IF(AND(74.5&lt;=C10,C10&lt;=89.4),4,))+(IF(AND(89.5&lt;=C10,C10&lt;=100),5,))</f>
        <v>5</v>
      </c>
      <c r="E10" s="5" t="str">
        <f>IF(AND(C10&gt;=0,C10&lt;34.9),"F",IF(AND(C10&gt;=35,C10&lt;59.9),"FX",IF(AND(C10&gt;=60,C10&lt;66.9),"E",IF(AND(C10&gt;=67,C10&lt;75),"D",IF(AND(C10&gt;=75,C10&lt;81.9),"C",IF(AND(C10&gt;=82,C10&lt;89.9),"B",IF(AND(C10&gt;=90,C10&lt;=100),"A","-")))))))</f>
        <v>A</v>
      </c>
      <c r="F10" s="28">
        <v>76</v>
      </c>
      <c r="G10" s="4">
        <f>IF(F10&lt;60,2,)+(IF(AND(60&lt;=F10,F10&lt;=74.4),3,))+(IF(AND(74.5&lt;=F10,F10&lt;=89.4),4,))+(IF(AND(89.5&lt;=F10,F10&lt;=100),5,))</f>
        <v>4</v>
      </c>
      <c r="H10" s="6" t="str">
        <f>IF(AND(F10&gt;=0,F10&lt;34.9),"F",IF(AND(F10&gt;=35,F10&lt;59.9),"FX",IF(AND(F10&gt;=60,F10&lt;66.9),"E",IF(AND(F10&gt;=67,F10&lt;75),"D",IF(AND(F10&gt;=75,F10&lt;81.9),"C",IF(AND(F10&gt;=82,F10&lt;89.9),"B",IF(AND(F10&gt;=90,F10&lt;=100),"A","-")))))))</f>
        <v>C</v>
      </c>
      <c r="I10" s="3">
        <v>90</v>
      </c>
      <c r="J10" s="4">
        <f>IF(I10&lt;60,2,)+(IF(AND(60&lt;=I10,I10&lt;=74.4),3,))+(IF(AND(74.5&lt;=I10,I10&lt;=89.4),4,))+(IF(AND(89.5&lt;=I10,I10&lt;=100),5,))</f>
        <v>5</v>
      </c>
      <c r="K10" s="5" t="str">
        <f>IF(AND(I10&gt;=0,I10&lt;34.9),"F",IF(AND(I10&gt;=35,I10&lt;59.9),"FX",IF(AND(I10&gt;=60,I10&lt;66.9),"E",IF(AND(I10&gt;=67,I10&lt;75),"D",IF(AND(I10&gt;=75,I10&lt;81.9),"C",IF(AND(I10&gt;=82,I10&lt;89.9),"B",IF(AND(I10&gt;=90,I10&lt;=100),"A","-")))))))</f>
        <v>A</v>
      </c>
      <c r="L10" s="3">
        <v>83</v>
      </c>
      <c r="M10" s="4">
        <f>IF(L10&lt;60,2,)+(IF(AND(60&lt;=L10,L10&lt;=74.4),3,))+(IF(AND(74.5&lt;=L10,L10&lt;=89.4),4,))+(IF(AND(89.5&lt;=L10,L10&lt;=100),5,))</f>
        <v>4</v>
      </c>
      <c r="N10" s="6" t="str">
        <f>IF(AND(L10&gt;=0,L10&lt;34.9),"F",IF(AND(L10&gt;=35,L10&lt;59.9),"FX",IF(AND(L10&gt;=60,L10&lt;66.9),"E",IF(AND(L10&gt;=67,L10&lt;75),"D",IF(AND(L10&gt;=75,L10&lt;81.9),"C",IF(AND(L10&gt;=82,L10&lt;89.9),"B",IF(AND(L10&gt;=90,L10&lt;=100),"A","-")))))))</f>
        <v>B</v>
      </c>
      <c r="O10" s="3">
        <v>91</v>
      </c>
      <c r="P10" s="4">
        <f>IF(O10&lt;60,2,)+(IF(AND(60&lt;=O10,O10&lt;=74.4),3,))+(IF(AND(74.5&lt;=O10,O10&lt;=89.4),4,))+(IF(AND(89.5&lt;=O10,O10&lt;=100),5,))</f>
        <v>5</v>
      </c>
      <c r="Q10" s="6" t="str">
        <f>IF(AND(O10&gt;=0,O10&lt;34.9),"F",IF(AND(O10&gt;=35,O10&lt;59.9),"FX",IF(AND(O10&gt;=60,O10&lt;66.9),"E",IF(AND(O10&gt;=67,O10&lt;75),"D",IF(AND(O10&gt;=75,O10&lt;81.9),"C",IF(AND(O10&gt;=82,O10&lt;89.9),"B",IF(AND(O10&gt;=90,O10&lt;=100),"A","-")))))))</f>
        <v>A</v>
      </c>
      <c r="R10" s="3">
        <v>90</v>
      </c>
      <c r="S10" s="4">
        <f>IF(R10&lt;60,2,)+(IF(AND(60&lt;=R10,R10&lt;=74.4),3,))+(IF(AND(74.5&lt;=R10,R10&lt;=89.4),4,))+(IF(AND(89.5&lt;=R10,R10&lt;=100),5,))</f>
        <v>5</v>
      </c>
      <c r="T10" s="6" t="str">
        <f>IF(AND(R10&gt;=0,R10&lt;34.9),"F",IF(AND(R10&gt;=35,R10&lt;59.9),"FX",IF(AND(R10&gt;=60,R10&lt;66.9),"E",IF(AND(R10&gt;=67,R10&lt;75),"D",IF(AND(R10&gt;=75,R10&lt;81.9),"C",IF(AND(R10&gt;=82,R10&lt;89.9),"B",IF(AND(R10&gt;=90,R10&lt;=100),"A","-")))))))</f>
        <v>A</v>
      </c>
      <c r="U10" s="3">
        <v>90</v>
      </c>
      <c r="V10" s="4">
        <f>IF(U10&lt;60,2,)+(IF(AND(60&lt;=U10,U10&lt;=74.4),3,))+(IF(AND(74.5&lt;=U10,U10&lt;=89.4),4,))+(IF(AND(89.5&lt;=U10,U10&lt;=100),5,))</f>
        <v>5</v>
      </c>
      <c r="W10" s="6" t="str">
        <f>IF(AND(U10&gt;=0,U10&lt;34.9),"F",IF(AND(U10&gt;=35,U10&lt;59.9),"FX",IF(AND(U10&gt;=60,U10&lt;66.9),"E",IF(AND(U10&gt;=67,U10&lt;75),"D",IF(AND(U10&gt;=75,U10&lt;81.9),"C",IF(AND(U10&gt;=82,U10&lt;89.9),"B",IF(AND(U10&gt;=90,U10&lt;=100),"A","-")))))))</f>
        <v>A</v>
      </c>
      <c r="X10" s="8">
        <v>82.42</v>
      </c>
      <c r="Y10" s="6">
        <v>0</v>
      </c>
      <c r="Z10" s="8">
        <v>82.42</v>
      </c>
    </row>
    <row r="19" spans="1:30" ht="21">
      <c r="A19" s="38" t="s">
        <v>21</v>
      </c>
      <c r="B19" s="38"/>
      <c r="C19" s="38"/>
      <c r="D19" s="38"/>
      <c r="E19" s="38"/>
      <c r="F19" s="38"/>
      <c r="G19" s="39"/>
      <c r="H19" s="39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1"/>
      <c r="AC19" s="41"/>
      <c r="AD19" s="41"/>
    </row>
    <row r="20" spans="1:30" ht="20.25">
      <c r="A20" s="38" t="s">
        <v>22</v>
      </c>
      <c r="B20" s="38"/>
      <c r="C20" s="38"/>
      <c r="D20" s="38"/>
      <c r="E20" s="38"/>
      <c r="F20" s="38"/>
      <c r="G20" s="38"/>
      <c r="H20" s="38"/>
      <c r="I20" s="3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1"/>
      <c r="AB20" s="41"/>
      <c r="AC20" s="41"/>
      <c r="AD20" s="41"/>
    </row>
    <row r="21" spans="1:30" ht="20.2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41"/>
      <c r="AB21" s="41"/>
      <c r="AC21" s="41"/>
      <c r="AD21" s="41"/>
    </row>
    <row r="22" spans="1:30" ht="20.25">
      <c r="A22" s="38" t="s">
        <v>23</v>
      </c>
      <c r="B22" s="38"/>
      <c r="C22" s="38"/>
      <c r="D22" s="38"/>
      <c r="E22" s="38"/>
      <c r="F22" s="38"/>
      <c r="G22" s="38"/>
      <c r="H22" s="38"/>
      <c r="I22" s="38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41"/>
      <c r="AB22" s="41"/>
      <c r="AC22" s="41"/>
      <c r="AD22" s="41"/>
    </row>
    <row r="23" spans="1:30" ht="20.25">
      <c r="A23" s="38" t="s">
        <v>24</v>
      </c>
      <c r="B23" s="38"/>
      <c r="C23" s="38"/>
      <c r="D23" s="38"/>
      <c r="E23" s="38"/>
      <c r="F23" s="38"/>
      <c r="G23" s="38"/>
      <c r="H23" s="38"/>
      <c r="I23" s="38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41"/>
      <c r="AB23" s="41"/>
      <c r="AC23" s="41"/>
      <c r="AD23" s="41"/>
    </row>
    <row r="24" spans="1:30" ht="20.25">
      <c r="A24" s="38" t="s">
        <v>25</v>
      </c>
      <c r="B24" s="38"/>
      <c r="C24" s="38"/>
      <c r="D24" s="38"/>
      <c r="E24" s="38"/>
      <c r="F24" s="38"/>
      <c r="G24" s="38"/>
      <c r="H24" s="38"/>
      <c r="I24" s="38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41"/>
      <c r="AB24" s="41"/>
      <c r="AC24" s="41"/>
      <c r="AD24" s="41"/>
    </row>
    <row r="25" spans="1:30" ht="2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41"/>
      <c r="AC25" s="41"/>
      <c r="AD25" s="41"/>
    </row>
  </sheetData>
  <sheetProtection/>
  <mergeCells count="2">
    <mergeCell ref="A6:A7"/>
    <mergeCell ref="B6:B7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25ghjm</cp:lastModifiedBy>
  <cp:lastPrinted>2018-07-06T09:27:08Z</cp:lastPrinted>
  <dcterms:created xsi:type="dcterms:W3CDTF">1996-10-08T23:32:33Z</dcterms:created>
  <dcterms:modified xsi:type="dcterms:W3CDTF">2018-07-06T09:27:11Z</dcterms:modified>
  <cp:category/>
  <cp:version/>
  <cp:contentType/>
  <cp:contentStatus/>
</cp:coreProperties>
</file>